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_HIEU_15042023\XAY_DUNG_GIA_DV_KCB_2024\XD_GIA_DV\21112024\GUI_TO_NGHI_QUYET\"/>
    </mc:Choice>
  </mc:AlternateContent>
  <bookViews>
    <workbookView xWindow="0" yWindow="60" windowWidth="19440" windowHeight="8010" activeTab="2"/>
  </bookViews>
  <sheets>
    <sheet name="Công khám bệnh" sheetId="2" r:id="rId1"/>
    <sheet name="Ngày giường" sheetId="3" r:id="rId2"/>
    <sheet name="Dịch vụ kỹ thuật" sheetId="1" r:id="rId3"/>
  </sheets>
  <definedNames>
    <definedName name="_xlnm._FilterDatabase" localSheetId="2" hidden="1">'Dịch vụ kỹ thuật'!$A$8:$F$85</definedName>
    <definedName name="_xlnm.Print_Area" localSheetId="0">'Công khám bệnh'!$A$1:$I$18</definedName>
    <definedName name="_xlnm.Print_Area" localSheetId="2">'Dịch vụ kỹ thuật'!$A$1:$AC$89</definedName>
    <definedName name="_xlnm.Print_Area" localSheetId="1">'Ngày giường'!$A$1:$K$16</definedName>
  </definedNames>
  <calcPr calcId="162913"/>
</workbook>
</file>

<file path=xl/calcChain.xml><?xml version="1.0" encoding="utf-8"?>
<calcChain xmlns="http://schemas.openxmlformats.org/spreadsheetml/2006/main">
  <c r="F10" i="2" l="1"/>
  <c r="G10" i="2" s="1"/>
  <c r="G11" i="3" l="1"/>
  <c r="H11" i="3" s="1"/>
</calcChain>
</file>

<file path=xl/sharedStrings.xml><?xml version="1.0" encoding="utf-8"?>
<sst xmlns="http://schemas.openxmlformats.org/spreadsheetml/2006/main" count="1160" uniqueCount="502">
  <si>
    <t>01.0216.0103</t>
  </si>
  <si>
    <t>37.8B00.0103</t>
  </si>
  <si>
    <t>1. HỒI SỨC CẤP CỨU VÀ CHỐNG ĐỘC</t>
  </si>
  <si>
    <t>1.216</t>
  </si>
  <si>
    <t>Đặt ống thông dạ dày</t>
  </si>
  <si>
    <t>D</t>
  </si>
  <si>
    <t>T3</t>
  </si>
  <si>
    <t xml:space="preserve">Đặt sonde dạ dày </t>
  </si>
  <si>
    <t>02.0244.0103</t>
  </si>
  <si>
    <t>2. NỘI KHOA</t>
  </si>
  <si>
    <t>2.244</t>
  </si>
  <si>
    <t>STT</t>
  </si>
  <si>
    <t>Mã tương đương</t>
  </si>
  <si>
    <t>Mã giá liên thông BHYT</t>
  </si>
  <si>
    <t>Tên chương theo TT 23/2024</t>
  </si>
  <si>
    <t>Mã kỹ thuật theo TT23/2024</t>
  </si>
  <si>
    <t xml:space="preserve"> Tên theo Danh mục kỹ thuật tại Thông tư 43,50,21</t>
  </si>
  <si>
    <t>Phân Tuyến</t>
  </si>
  <si>
    <t>Phân Loại PTTT</t>
  </si>
  <si>
    <t>STT TT39</t>
  </si>
  <si>
    <t xml:space="preserve">STT 
TT22 </t>
  </si>
  <si>
    <t>Tên dịch vụ TT22</t>
  </si>
  <si>
    <t>Chi phí trực tiếp + Phụ cấp</t>
  </si>
  <si>
    <t>Tiền lương 2,34 triệu</t>
  </si>
  <si>
    <t xml:space="preserve">Giá bao gồm chi phí trực tiếp, tiền lương 2,34 trđ </t>
  </si>
  <si>
    <t>01.0218.0159</t>
  </si>
  <si>
    <t>37.8B00.0159</t>
  </si>
  <si>
    <t>1.218</t>
  </si>
  <si>
    <t>Rửa dạ dày cấp cứu</t>
  </si>
  <si>
    <t>T2</t>
  </si>
  <si>
    <t>Rửa dạ dày</t>
  </si>
  <si>
    <t>02.0313.0159</t>
  </si>
  <si>
    <t>2.313</t>
  </si>
  <si>
    <t>02.0314.0001</t>
  </si>
  <si>
    <t>37.2A01.0001</t>
  </si>
  <si>
    <t>2.314</t>
  </si>
  <si>
    <t>Siêu âm ổ bụng</t>
  </si>
  <si>
    <t>Siêu âm</t>
  </si>
  <si>
    <t>22.0124.1298</t>
  </si>
  <si>
    <t>37.1E01.1298</t>
  </si>
  <si>
    <t>22. HUYẾT HỌC TRUYỀN MÁU</t>
  </si>
  <si>
    <t>22.124</t>
  </si>
  <si>
    <t>Huyết đồ (bằng máy đếm tổng trở)</t>
  </si>
  <si>
    <t>C</t>
  </si>
  <si>
    <t>Huyết đồ (sử dụng máy đếm tự động)</t>
  </si>
  <si>
    <t>22.0123.1297</t>
  </si>
  <si>
    <t>37.1E01.1297</t>
  </si>
  <si>
    <t>22.123</t>
  </si>
  <si>
    <t>Huyết đồ (bằng phương pháp thủ công)</t>
  </si>
  <si>
    <t>22.0019.1348</t>
  </si>
  <si>
    <t>37.1E01.1348</t>
  </si>
  <si>
    <t>22.19</t>
  </si>
  <si>
    <t>Thời gian máu chảy phương pháp Duke</t>
  </si>
  <si>
    <t>Thời gian máu chảy/(phương pháp Duke)</t>
  </si>
  <si>
    <t>22.0020.1347</t>
  </si>
  <si>
    <t>37.1E01.1347</t>
  </si>
  <si>
    <t>22.20</t>
  </si>
  <si>
    <t>Thời gian máu chảy phương pháp Ivy</t>
  </si>
  <si>
    <t>Thời gian máu chảy (phương pháp Ivy)</t>
  </si>
  <si>
    <t>22.0119.1368</t>
  </si>
  <si>
    <t>37.1E01.1368</t>
  </si>
  <si>
    <t>22.119</t>
  </si>
  <si>
    <t>Phân tích tế bào máu ngoại vi (bằng phương pháp thủ công)</t>
  </si>
  <si>
    <t>Tổng phân tích tế bào máu ngoại vi (bằng phương pháp thủ công)</t>
  </si>
  <si>
    <t>22.0120.1370</t>
  </si>
  <si>
    <t>37.1E01.1370</t>
  </si>
  <si>
    <t>22.120</t>
  </si>
  <si>
    <t>Tổng phân tích tế bào máu ngoại vi (bằng máy đếm tổng trở)</t>
  </si>
  <si>
    <t>Tổng phân tích tế bào máu ngoại vi bằng máy đếm tự động</t>
  </si>
  <si>
    <t>23.0058.1487</t>
  </si>
  <si>
    <t>37.1E03.1487</t>
  </si>
  <si>
    <t>23. HÓA SINH</t>
  </si>
  <si>
    <t>23.58</t>
  </si>
  <si>
    <t>Điện giải đồ (Na, K, Cl) [Máu]</t>
  </si>
  <si>
    <t>Điện giải đồ (Na, K, CL)</t>
  </si>
  <si>
    <t>23.0026.1493</t>
  </si>
  <si>
    <t>37.1E03.1493</t>
  </si>
  <si>
    <t>23.26</t>
  </si>
  <si>
    <t>Định lượng Bilirubin gián tiếp [Máu]</t>
  </si>
  <si>
    <t>Định lượng Bilirubin toàn phần hoặc trực tiếp; các enzym: phosphataze kiềm hoặc GOT hoặc GPT…</t>
  </si>
  <si>
    <t>23.0027.1493</t>
  </si>
  <si>
    <t>23.27</t>
  </si>
  <si>
    <t>Định lượng Bilirubin toàn phần [Máu]</t>
  </si>
  <si>
    <t>23.0025.1493</t>
  </si>
  <si>
    <t>23.25</t>
  </si>
  <si>
    <t>Định lượng Bilirubin trực tiếp [Máu]</t>
  </si>
  <si>
    <t>23.0019.1493</t>
  </si>
  <si>
    <t>23.19</t>
  </si>
  <si>
    <t>Đo hoạt độ ALT (GPT) [Máu]</t>
  </si>
  <si>
    <t>23.0020.1493</t>
  </si>
  <si>
    <t>23.20</t>
  </si>
  <si>
    <t>Đo hoạt độ AST (GOT) [Máu]</t>
  </si>
  <si>
    <t>23.0003.1494</t>
  </si>
  <si>
    <t>37.1E03.1494</t>
  </si>
  <si>
    <t>23.3</t>
  </si>
  <si>
    <t>Định lượng Acid Uric [Máu]</t>
  </si>
  <si>
    <t>Định lượng các chất Albumine; Creatine; Globuline; Glucose; Phospho, Protein toàn phần, Ure, Axit Uric, Amylase,…</t>
  </si>
  <si>
    <t>23.0007.1494</t>
  </si>
  <si>
    <t>23.7</t>
  </si>
  <si>
    <t>Định lượng Albumin [Máu]</t>
  </si>
  <si>
    <t>23.0051.1494</t>
  </si>
  <si>
    <t>23.51</t>
  </si>
  <si>
    <t>Định lượng Creatinin (máu)</t>
  </si>
  <si>
    <t>23.0075.1494</t>
  </si>
  <si>
    <t>23.75</t>
  </si>
  <si>
    <t>Định lượng Glucose [Máu]</t>
  </si>
  <si>
    <t>23.0166.1494</t>
  </si>
  <si>
    <t>23.166</t>
  </si>
  <si>
    <t>Định lượng Urê máu [Máu]</t>
  </si>
  <si>
    <t>23.0041.1506</t>
  </si>
  <si>
    <t>37.1E03.1506</t>
  </si>
  <si>
    <t>23.41</t>
  </si>
  <si>
    <t>Định lượng Cholesterol toàn phần (máu)</t>
  </si>
  <si>
    <t xml:space="preserve">Định lượng Tryglyceride hoặc Phospholipid hoặc Lipid toàn phần hoặc Cholesterol toàn phần hoặc HDL-Cholesterol hoặc LDL - Cholesterol </t>
  </si>
  <si>
    <t>Số TT</t>
  </si>
  <si>
    <t>A</t>
  </si>
  <si>
    <t>B</t>
  </si>
  <si>
    <t>Ngày giường bệnh Nội khoa:</t>
  </si>
  <si>
    <t>Ngày giường điều trị ban ngày</t>
  </si>
  <si>
    <t>Bằng 0,3 lần giá ngày giường của các khoa tương ứng</t>
  </si>
  <si>
    <t>I</t>
  </si>
  <si>
    <t>Giá Khám bệnh</t>
  </si>
  <si>
    <t>II</t>
  </si>
  <si>
    <t>Khám cấp giấy chứng thương, giám định y khoa (không kể xét nghiệm, X-quang)</t>
  </si>
  <si>
    <t>Khám sức khỏe toàn diện cho người đi xuất khẩu lao động (không kể xét nghiệm, X-quang)</t>
  </si>
  <si>
    <t>37.3F00.1777</t>
  </si>
  <si>
    <t xml:space="preserve">Điện não đồ </t>
  </si>
  <si>
    <t>06.0038.1777</t>
  </si>
  <si>
    <t>6. TÂM THẦN</t>
  </si>
  <si>
    <t>6.38</t>
  </si>
  <si>
    <t>Đo điện não vi tính</t>
  </si>
  <si>
    <t>22.0143.1303</t>
  </si>
  <si>
    <t>37.1E01.1303</t>
  </si>
  <si>
    <t>22.143</t>
  </si>
  <si>
    <t>Máu lắng (bằng máy tự động)</t>
  </si>
  <si>
    <t>22.0142.1304</t>
  </si>
  <si>
    <t>37.1E01.1304</t>
  </si>
  <si>
    <t>22.142</t>
  </si>
  <si>
    <t>Máu lắng (bằng phương pháp thủ công)</t>
  </si>
  <si>
    <t>06.0040.1799</t>
  </si>
  <si>
    <t>37.3F00.1799</t>
  </si>
  <si>
    <t>6.40</t>
  </si>
  <si>
    <t>Đo lưu huyết não</t>
  </si>
  <si>
    <t>Lưu huyết não</t>
  </si>
  <si>
    <t>37.3F00.1808</t>
  </si>
  <si>
    <t>Test Raven/ Gille</t>
  </si>
  <si>
    <t>37.3F00.1809</t>
  </si>
  <si>
    <t>Test tâm lý BECK/ ZUNG</t>
  </si>
  <si>
    <t>37.3F00.1814</t>
  </si>
  <si>
    <t>Test WAIS/ WICS</t>
  </si>
  <si>
    <t>06.0073.1589</t>
  </si>
  <si>
    <t>37.1E03.1589</t>
  </si>
  <si>
    <t>6.73</t>
  </si>
  <si>
    <t>Test nhanh phát hiện chất opiat trong nước tiểu</t>
  </si>
  <si>
    <t>Test nhanh phát hiện chất opiats trong nước tiểu</t>
  </si>
  <si>
    <t>Opiate định tính</t>
  </si>
  <si>
    <t>23.0187.1593</t>
  </si>
  <si>
    <t>37.1E03.1593</t>
  </si>
  <si>
    <t>23.187</t>
  </si>
  <si>
    <t>Định lượng Glucose (niệu)</t>
  </si>
  <si>
    <t>Protein niệu hoặc đường niệu định lượng</t>
  </si>
  <si>
    <t>23.0201.1593</t>
  </si>
  <si>
    <t>23.201</t>
  </si>
  <si>
    <t>Định lượng Protein (niệu)</t>
  </si>
  <si>
    <t>22.0149.1594</t>
  </si>
  <si>
    <t>37.1E03.1594</t>
  </si>
  <si>
    <t>22.149</t>
  </si>
  <si>
    <t>Xét nghiệm tế bào cặn nước tiểu (bằng phương pháp thủ công)</t>
  </si>
  <si>
    <t xml:space="preserve">Tế bào cặn nước tiểu hoặc cặn Adis </t>
  </si>
  <si>
    <t>22.0150.1594</t>
  </si>
  <si>
    <t>22.150</t>
  </si>
  <si>
    <t>Xét nghiệm tế bào trong nước tiểu (bằng máy tự động)</t>
  </si>
  <si>
    <t>22.0151.1594</t>
  </si>
  <si>
    <t>22.151</t>
  </si>
  <si>
    <t>Cặn Addis</t>
  </si>
  <si>
    <t>23.0208.1605</t>
  </si>
  <si>
    <t>37.1E03.1605</t>
  </si>
  <si>
    <t>23.208</t>
  </si>
  <si>
    <t>Định lượng Glucose [dịch não tủy]</t>
  </si>
  <si>
    <t>Định lượng Glucose (dịch não tuỷ)</t>
  </si>
  <si>
    <t>Glucose dịch</t>
  </si>
  <si>
    <t>23.0209.1606</t>
  </si>
  <si>
    <t>37.1E03.1606</t>
  </si>
  <si>
    <t>23.209</t>
  </si>
  <si>
    <t>Phản ứng Pandy [dịch]</t>
  </si>
  <si>
    <t xml:space="preserve">Phản ứng Pandy </t>
  </si>
  <si>
    <t>23.0210.1607</t>
  </si>
  <si>
    <t>37.1E03.1607</t>
  </si>
  <si>
    <t>23.210</t>
  </si>
  <si>
    <t>Định lượng Protein [dịch não tủy]</t>
  </si>
  <si>
    <t>Định lượng Protein (dịch não tuỷ)</t>
  </si>
  <si>
    <t>Protein dịch</t>
  </si>
  <si>
    <t>24.0117.1646</t>
  </si>
  <si>
    <t>37.1E04.1646</t>
  </si>
  <si>
    <t>24. VI SINH</t>
  </si>
  <si>
    <t>24.117</t>
  </si>
  <si>
    <t>HBsAg test nhanh</t>
  </si>
  <si>
    <t>HBsAg (nhanh)</t>
  </si>
  <si>
    <t>24.0169.1616</t>
  </si>
  <si>
    <t>37.1E04.1616</t>
  </si>
  <si>
    <t>24.169</t>
  </si>
  <si>
    <t>HIV Ab test nhanh</t>
  </si>
  <si>
    <t>Anti-HIV (nhanh)</t>
  </si>
  <si>
    <t>24.0108.1720</t>
  </si>
  <si>
    <t>37.1E04.1720</t>
  </si>
  <si>
    <t>24.108</t>
  </si>
  <si>
    <t>Virus test nhanh</t>
  </si>
  <si>
    <t>Vi khuẩn/ virus/ vi nấm/ ký sinh trùng test nhanh</t>
  </si>
  <si>
    <t>02.0085.1778</t>
  </si>
  <si>
    <t>37.3F00.1778</t>
  </si>
  <si>
    <t>2.85</t>
  </si>
  <si>
    <t>Điện tim thường</t>
  </si>
  <si>
    <t>Điện tâm đồ</t>
  </si>
  <si>
    <t>37.8B00.0114</t>
  </si>
  <si>
    <t>Hút đờm</t>
  </si>
  <si>
    <t>01.0054.0114</t>
  </si>
  <si>
    <t>1.54</t>
  </si>
  <si>
    <t>Hút đờm qua ống nội khí quản/canuyn mở khí quản bằng ống thông một lần ở người bệnh không thở máy (một lần hút)</t>
  </si>
  <si>
    <t>01.0223.0211</t>
  </si>
  <si>
    <t>37.8B00.0211</t>
  </si>
  <si>
    <t>1.223</t>
  </si>
  <si>
    <t>Đặt ống thông hậu môn</t>
  </si>
  <si>
    <t>Thụt tháo phân hoặc Đặt sonde hậu môn</t>
  </si>
  <si>
    <t>01.0164.0210</t>
  </si>
  <si>
    <t>37.8B00.0210</t>
  </si>
  <si>
    <t>1.164</t>
  </si>
  <si>
    <t>Thông bàng quang</t>
  </si>
  <si>
    <t xml:space="preserve">Thông đái </t>
  </si>
  <si>
    <t>01.0160.0210</t>
  </si>
  <si>
    <t>1.160</t>
  </si>
  <si>
    <t>Đặt ống thông dẫn lưu bàng quang</t>
  </si>
  <si>
    <t>01.0222.0211</t>
  </si>
  <si>
    <t>1.222</t>
  </si>
  <si>
    <t>Thụt giữ</t>
  </si>
  <si>
    <t>01.0221.0211</t>
  </si>
  <si>
    <t>1.221</t>
  </si>
  <si>
    <t>Thụt tháo</t>
  </si>
  <si>
    <t>02.0150.0114</t>
  </si>
  <si>
    <t>2.150</t>
  </si>
  <si>
    <t>Hút đờm hầu họng</t>
  </si>
  <si>
    <t>02.0188.0210</t>
  </si>
  <si>
    <t>2.188</t>
  </si>
  <si>
    <t>Đặt sonde bàng quang</t>
  </si>
  <si>
    <t>1.1</t>
  </si>
  <si>
    <t>23.0206.1596</t>
  </si>
  <si>
    <t>37.1E03.1596</t>
  </si>
  <si>
    <t>23.206</t>
  </si>
  <si>
    <t>Tổng phân tích nước tiểu (Bằng máy tự động)</t>
  </si>
  <si>
    <t xml:space="preserve">Tổng phân tích nước tiểu </t>
  </si>
  <si>
    <t>23.0184.1598</t>
  </si>
  <si>
    <t>37.1E03.1598</t>
  </si>
  <si>
    <t>23.184</t>
  </si>
  <si>
    <t>Định lượng Creatinin (niệu)</t>
  </si>
  <si>
    <t>Ure hoặc Axit Uric hoặc Creatinin niệu</t>
  </si>
  <si>
    <t>23.0176.1598</t>
  </si>
  <si>
    <t>23.176</t>
  </si>
  <si>
    <t>Định lượng Axit Uric [niệu]</t>
  </si>
  <si>
    <t>Định lượng Axit Uric (niệu)</t>
  </si>
  <si>
    <t>23.0030.1472</t>
  </si>
  <si>
    <t>37.1E03.1472</t>
  </si>
  <si>
    <t>23.30</t>
  </si>
  <si>
    <t>Định lượng Canxi ion hóa [Máu]</t>
  </si>
  <si>
    <t>Định lượng Calci ion hoá [Máu]</t>
  </si>
  <si>
    <t>Ca++ máu</t>
  </si>
  <si>
    <t>23.0029.1473</t>
  </si>
  <si>
    <t>37.1E03.1473</t>
  </si>
  <si>
    <t>23.29</t>
  </si>
  <si>
    <t>Định lượng Canxi toàn phần [Máu]</t>
  </si>
  <si>
    <t>Định lượng Calci toàn phần [Máu]</t>
  </si>
  <si>
    <t>Calci</t>
  </si>
  <si>
    <t>23.0036.1474</t>
  </si>
  <si>
    <t>37.1E03.1474</t>
  </si>
  <si>
    <t>23.36</t>
  </si>
  <si>
    <t>Định lượng Calcitonin [Máu]</t>
  </si>
  <si>
    <t>Calcitonin</t>
  </si>
  <si>
    <t>22.0021.1219</t>
  </si>
  <si>
    <t>37.1E01.1219</t>
  </si>
  <si>
    <t>22.21</t>
  </si>
  <si>
    <t>Co cục máu đông (tên khác: Co cục máu)</t>
  </si>
  <si>
    <t>Co cục máu đông (Tên khác: Co cục máu)</t>
  </si>
  <si>
    <t>Co cục máu đông</t>
  </si>
  <si>
    <t>01.0281.1510</t>
  </si>
  <si>
    <t>37.1E03.1510</t>
  </si>
  <si>
    <t>1.281</t>
  </si>
  <si>
    <t>Xét nghiệm đường máu mao mạch tại giường (một lần)</t>
  </si>
  <si>
    <t>Đường máu mao mạch</t>
  </si>
  <si>
    <t>23.0173.1575</t>
  </si>
  <si>
    <t>37.1E03.1575</t>
  </si>
  <si>
    <t>23.173</t>
  </si>
  <si>
    <t>Định tính Amphetamine (test nhanh) [niệu]</t>
  </si>
  <si>
    <t>Định tính Amphetamin (test nhanh) [niệu]</t>
  </si>
  <si>
    <t>Amphetamin (định tính)</t>
  </si>
  <si>
    <t>23.0172.1580</t>
  </si>
  <si>
    <t>37.1E03.1580</t>
  </si>
  <si>
    <t>23.172</t>
  </si>
  <si>
    <t>Điện giải (Na, K, Cl) [niệu]</t>
  </si>
  <si>
    <t>Điện giải (Na, K, Cl) (niệu)</t>
  </si>
  <si>
    <t>Điện giải đồ ( Na, K, Cl) niệu</t>
  </si>
  <si>
    <t>23.0205.1598</t>
  </si>
  <si>
    <t>23.205</t>
  </si>
  <si>
    <t>Định lượng Urê (niệu)</t>
  </si>
  <si>
    <t>23.0186.1582</t>
  </si>
  <si>
    <t>37.1E03.1582</t>
  </si>
  <si>
    <t>23.186</t>
  </si>
  <si>
    <t>Định tính Dưỡng chấp [niệu]</t>
  </si>
  <si>
    <t>Dưỡng chấp</t>
  </si>
  <si>
    <t>01.0267.0203</t>
  </si>
  <si>
    <t>37.8B00.0203</t>
  </si>
  <si>
    <t>1.267</t>
  </si>
  <si>
    <t>Thay băng cho các vết thương hoại tử rộng (một lần)</t>
  </si>
  <si>
    <t>Thay băng vết thương hoặc mổ chiều dài từ trên 15 cm đến 30 cm nhiễm trùng</t>
  </si>
  <si>
    <t>1.HỒI SỨC CẤP CỨU VÀ CHỐNG ĐỘC</t>
  </si>
  <si>
    <t>02.0145.1777</t>
  </si>
  <si>
    <t>2.145</t>
  </si>
  <si>
    <t>Ghi điện não thường quy</t>
  </si>
  <si>
    <t>01.0053.0075</t>
  </si>
  <si>
    <t>37.8B00.0075</t>
  </si>
  <si>
    <t>1.53</t>
  </si>
  <si>
    <t>Đặt canuyn mũi hầu, miệng hầu</t>
  </si>
  <si>
    <t>Cắt chỉ</t>
  </si>
  <si>
    <t>02.0211.0156</t>
  </si>
  <si>
    <t>37.8B00.0156</t>
  </si>
  <si>
    <t>2.211</t>
  </si>
  <si>
    <t>Nong niệu đạo và đặt sonde tiểu</t>
  </si>
  <si>
    <t>Nong niệu đạo và đặt sonde đái</t>
  </si>
  <si>
    <t>Nong niệu đạo và đặt thông đái</t>
  </si>
  <si>
    <t>02.0233.0158</t>
  </si>
  <si>
    <t>37.8B00.0158</t>
  </si>
  <si>
    <t>2.233</t>
  </si>
  <si>
    <t>Rửa bàng quang</t>
  </si>
  <si>
    <t>01.0158.0074</t>
  </si>
  <si>
    <t>37.8B00.0074</t>
  </si>
  <si>
    <t>1.158</t>
  </si>
  <si>
    <t>Cấp cứu ngừng tuần hoàn hô hấp cơ bản</t>
  </si>
  <si>
    <t>T1</t>
  </si>
  <si>
    <t>Cấp cứu ngừng tuần hoàn</t>
  </si>
  <si>
    <t>Mức giá đề nghị phê duyệt</t>
  </si>
  <si>
    <t>02.0166.0283</t>
  </si>
  <si>
    <t>37.8C00.0283</t>
  </si>
  <si>
    <t>2.166</t>
  </si>
  <si>
    <t>Xoa bóp phòng chống loét trong các bệnh thần kinh (một ngày)</t>
  </si>
  <si>
    <t xml:space="preserve">Xoa bóp toàn thân </t>
  </si>
  <si>
    <t>03.0239.1808</t>
  </si>
  <si>
    <t>3. NHI KHOA</t>
  </si>
  <si>
    <t>3.239</t>
  </si>
  <si>
    <t>Trắc nghiệm tâm lý Raven</t>
  </si>
  <si>
    <t>03.0237.1809</t>
  </si>
  <si>
    <t>3.237</t>
  </si>
  <si>
    <t>Trắc nghiệm tâm lý Beck</t>
  </si>
  <si>
    <t>03.0238.1809</t>
  </si>
  <si>
    <t>3.238</t>
  </si>
  <si>
    <t>Trắc nghiệm tâm lý Zung</t>
  </si>
  <si>
    <t>03.0240.1814</t>
  </si>
  <si>
    <t>3.240</t>
  </si>
  <si>
    <t>Trắc nghiệm tâm lý Wais và Wics (thang Weschler)</t>
  </si>
  <si>
    <t>01.0247.0118</t>
  </si>
  <si>
    <t>37.8B00.0118</t>
  </si>
  <si>
    <t>01. HỒI SỨC CẤP CỨU VÀ CHỐNG ĐỘC</t>
  </si>
  <si>
    <t>1.247</t>
  </si>
  <si>
    <t>Hạ thân nhiệt chỉ huy</t>
  </si>
  <si>
    <t>Lọc máu liên tục  (01 lần)</t>
  </si>
  <si>
    <t>01.0065.0071</t>
  </si>
  <si>
    <t>37.8B00.0071</t>
  </si>
  <si>
    <t>1.65</t>
  </si>
  <si>
    <t>Bóp bóng ambu qua mặt nạ</t>
  </si>
  <si>
    <t>Bóp bóng Ambu qua mặt nạ</t>
  </si>
  <si>
    <t>Bơm rửa khoang màng phổi</t>
  </si>
  <si>
    <t>Tên dịch vụ kỹ thuật theo Thông tư 23/2024/TT-BYT</t>
  </si>
  <si>
    <t>Danh mục dịch vụ KBCB không thuộc danh mục do quỹ bảo hiểm y tế thanh toán mà không phải là dịch vụ KBCB theo yêu cầu</t>
  </si>
  <si>
    <t>Ghi chú</t>
  </si>
  <si>
    <t>PHỤ LỤC I</t>
  </si>
  <si>
    <t>ĐVT: đồng</t>
  </si>
  <si>
    <t xml:space="preserve">BỆNH VIỆN TÂM THẦN TỈNH HÀ NAM </t>
  </si>
  <si>
    <t xml:space="preserve"> GIÁ DỊCH VỤ KHÁM BỆNH</t>
  </si>
  <si>
    <t xml:space="preserve"> GIÁ DỊCH VỤ NGÀY GIƯỜNG BỆNH </t>
  </si>
  <si>
    <t xml:space="preserve">Tên dịch vụ phê duyệt giá 
</t>
  </si>
  <si>
    <t xml:space="preserve">Lương 1,8 triệu </t>
  </si>
  <si>
    <t>Quỹ thưởng bằng 10% tiền lương</t>
  </si>
  <si>
    <t xml:space="preserve">Giá bao gồm chi phí trực tiếp, tiền lương tại TT 21-22 </t>
  </si>
  <si>
    <t>Chuyên khoa theo TT43</t>
  </si>
  <si>
    <t>Chuyên khoa TT39</t>
  </si>
  <si>
    <t>Số QĐ tương đương (cũ theo TT37)</t>
  </si>
  <si>
    <t>Ngày ban hành</t>
  </si>
  <si>
    <t>Chưa bao gồm: bộ bẫy khí và hệ thống kết nối (bộ dây truyền dịch ICY hoặc chăn hạ  nhiệt)</t>
  </si>
  <si>
    <t>Chưa bao gồm hóa chất.</t>
  </si>
  <si>
    <t xml:space="preserve">         PHỤ LỤC III</t>
  </si>
  <si>
    <t>23.0180.1577</t>
  </si>
  <si>
    <t>37.1E03.1577</t>
  </si>
  <si>
    <t>23.180</t>
  </si>
  <si>
    <t>Định lượng Canxi (niệu)</t>
  </si>
  <si>
    <t>Calci niệu</t>
  </si>
  <si>
    <t>XXIII. HÓA SINH</t>
  </si>
  <si>
    <t>Hóa sinh</t>
  </si>
  <si>
    <t>01.0207.1777</t>
  </si>
  <si>
    <t>1.207</t>
  </si>
  <si>
    <t>Ghi điện não đồ cấp cứu</t>
  </si>
  <si>
    <t>Giá cao nhất do BYT quy định</t>
  </si>
  <si>
    <t>( Kèm theo Tờ trình số:     /TTr-BVTT ngày      / 11 /2024 của Bệnh viện Tâm thần tỉnh Hà Nam)</t>
  </si>
  <si>
    <t>GIÁ DỊCH VỤ KỸ THUẬT VÀ XÉT NGHIỆM ÁP DỤNG CHO BỆNH VIỆN TÂM THẦN HÀ NAM</t>
  </si>
  <si>
    <t xml:space="preserve">Tổng số dịch vụ đề nghị phê duyệt giá là :  01 dịch vụ </t>
  </si>
  <si>
    <t>Chi phí trực tiếp</t>
  </si>
  <si>
    <t>Chi phí tiền lương 1,8trđ</t>
  </si>
  <si>
    <t>Giá bao gồm chi phí trực tiếp và tiền lương 1,8 trđ (TT 22)</t>
  </si>
  <si>
    <t>Chi phí tiền lương 2.340.000 đ</t>
  </si>
  <si>
    <t>Giá bao gồm chi phí trực tiếp và tiền lương 2,34 trđ</t>
  </si>
  <si>
    <t>( Kèm theo Tờ trình số:     /TTr-BVTT ngày    /11 /2024 của Bệnh viện Tâm thần tỉnh Hà Nam)</t>
  </si>
  <si>
    <t>Phụ cấp</t>
  </si>
  <si>
    <t>Giá tại TT 21,22 (Chi phí trực tiếp + lương 1,8 triệu)</t>
  </si>
  <si>
    <t xml:space="preserve">Lương 2,34 triệu đồng </t>
  </si>
  <si>
    <t>Tổng 2 yếu tố  (Chi phí trực tiếp + lương 2,34 triệu đ)</t>
  </si>
  <si>
    <r>
      <t xml:space="preserve">Loại 1: </t>
    </r>
    <r>
      <rPr>
        <sz val="13"/>
        <rFont val="Times New Roman"/>
        <family val="1"/>
      </rPr>
      <t>Các khoa: Tâm thần</t>
    </r>
  </si>
  <si>
    <t>( Kèm theo Tờ trình số:      /TTr-BVTT ngày     /11 /2024 của Bệnh viện Tâm thần tỉnh Hà Nam)</t>
  </si>
  <si>
    <t>Số QĐ phê duyệt của Sở Y tế tỉnh Hà Nam</t>
  </si>
  <si>
    <t>STT danh mục được Sở Y tế phê duyệt</t>
  </si>
  <si>
    <t>02.0339.0211</t>
  </si>
  <si>
    <t>2.339</t>
  </si>
  <si>
    <t>Thụt tháo phân</t>
  </si>
  <si>
    <t xml:space="preserve">Tổng số dịch vụ đề nghị phê duyệt giá là :  03 dịch vụ </t>
  </si>
  <si>
    <t>Danh mục dịch vụ khám bệnh, chữa bệnh do Quỹ BHYT thanh toán và NSNN thanh toán</t>
  </si>
  <si>
    <t>Danh mục dịch vụ do Quỹ BHYT thanh toán và NSNN thanh toán</t>
  </si>
  <si>
    <t xml:space="preserve">                                        </t>
  </si>
  <si>
    <t>PHỤ LỤC II</t>
  </si>
  <si>
    <t>ĐVT: đồng VN.</t>
  </si>
  <si>
    <t>Danh mục dịch vụ</t>
  </si>
  <si>
    <t>Số QĐ của SYT</t>
  </si>
  <si>
    <t xml:space="preserve">Tổng số dịch vụ đề nghị phê duyệt giá là : 76 dịch vụ </t>
  </si>
  <si>
    <t>4._QĐ463_SYT</t>
  </si>
  <si>
    <t/>
  </si>
  <si>
    <t>9._QĐ463_SYT</t>
  </si>
  <si>
    <t>10._QĐ463_SYT</t>
  </si>
  <si>
    <t>11._QĐ463_SYT</t>
  </si>
  <si>
    <t>12._QĐ463_SYT</t>
  </si>
  <si>
    <t>13._QĐ463_SYT</t>
  </si>
  <si>
    <t>18._QĐ463_SYT</t>
  </si>
  <si>
    <t>19._QĐ463_SYT</t>
  </si>
  <si>
    <t>20._QĐ463_SYT</t>
  </si>
  <si>
    <t>21._QĐ463_SYT</t>
  </si>
  <si>
    <t>22._QĐ463_SYT</t>
  </si>
  <si>
    <t>27._QĐ463_SYT</t>
  </si>
  <si>
    <t>39._QĐ463_SYT</t>
  </si>
  <si>
    <t>49._QĐ463_SYT</t>
  </si>
  <si>
    <t>54._QĐ463_SYT</t>
  </si>
  <si>
    <t>57._QĐ463_SYT</t>
  </si>
  <si>
    <t>60._QĐ463_SYT</t>
  </si>
  <si>
    <t>64._QĐ463_SYT</t>
  </si>
  <si>
    <t>65._QĐ463_SYT</t>
  </si>
  <si>
    <t>67._QĐ463_SYT</t>
  </si>
  <si>
    <t>68._QĐ463_SYT</t>
  </si>
  <si>
    <t>69._QĐ463_SYT</t>
  </si>
  <si>
    <t>70._QĐ463_SYT</t>
  </si>
  <si>
    <t>71._QĐ463_SYT</t>
  </si>
  <si>
    <t>73._QĐ463_SYT</t>
  </si>
  <si>
    <t>80._QĐ463_SYT</t>
  </si>
  <si>
    <t>81._QĐ463_SYT</t>
  </si>
  <si>
    <t>82._QĐ463_SYT</t>
  </si>
  <si>
    <t>83._QĐ463_SYT</t>
  </si>
  <si>
    <t>91._QĐ463_SYT</t>
  </si>
  <si>
    <t>108._QĐ463_SYT</t>
  </si>
  <si>
    <t>137._QĐ463_SYT</t>
  </si>
  <si>
    <t>138._QĐ463_SYT</t>
  </si>
  <si>
    <t>139._QĐ463_SYT</t>
  </si>
  <si>
    <t>142._QĐ463_SYT</t>
  </si>
  <si>
    <t>143._QĐ463_SYT</t>
  </si>
  <si>
    <t>144._QĐ463_SYT</t>
  </si>
  <si>
    <t>145._QĐ463_SYT</t>
  </si>
  <si>
    <t>146._QĐ463_SYT</t>
  </si>
  <si>
    <t>147._QĐ463_SYT</t>
  </si>
  <si>
    <t>148._QĐ463_SYT</t>
  </si>
  <si>
    <t>197._QĐ463_SYT</t>
  </si>
  <si>
    <t>150._QĐ463_SYT</t>
  </si>
  <si>
    <t>151._QĐ463_SYT</t>
  </si>
  <si>
    <t>152._QĐ463_SYT</t>
  </si>
  <si>
    <t>153._QĐ463_SYT</t>
  </si>
  <si>
    <t>154._QĐ463_SYT</t>
  </si>
  <si>
    <t>155._QĐ463_SYT</t>
  </si>
  <si>
    <t>156._QĐ463_SYT</t>
  </si>
  <si>
    <t>157._QĐ463_SYT</t>
  </si>
  <si>
    <t>158._QĐ463_SYT</t>
  </si>
  <si>
    <t>159._QĐ463_SYT</t>
  </si>
  <si>
    <t>160._QĐ463_SYT</t>
  </si>
  <si>
    <t>161._QĐ463_SYT</t>
  </si>
  <si>
    <t>162._QĐ463_SYT</t>
  </si>
  <si>
    <t>163._QĐ463_SYT</t>
  </si>
  <si>
    <t>164._QĐ463_SYT</t>
  </si>
  <si>
    <t>166._QĐ463_SYT</t>
  </si>
  <si>
    <t>167._QĐ463_SYT</t>
  </si>
  <si>
    <t>168._QĐ463_SYT</t>
  </si>
  <si>
    <t>169._QĐ463_SYT</t>
  </si>
  <si>
    <t>170._QĐ463_SYT</t>
  </si>
  <si>
    <t>171._QĐ463_SYT</t>
  </si>
  <si>
    <t>172._QĐ463_SYT</t>
  </si>
  <si>
    <t>173._QĐ463_SYT</t>
  </si>
  <si>
    <t>174._QĐ463_SYT</t>
  </si>
  <si>
    <t>175._QĐ463_SYT</t>
  </si>
  <si>
    <t>176._QĐ463_SYT</t>
  </si>
  <si>
    <t>177._QĐ463_SYT</t>
  </si>
  <si>
    <t>178._QĐ463_SYT</t>
  </si>
  <si>
    <t>1._QĐ518_SYT</t>
  </si>
  <si>
    <t>2._QĐ518_SYT</t>
  </si>
  <si>
    <t>3._QĐ518_SYT</t>
  </si>
  <si>
    <t>4._QĐ518_SYT</t>
  </si>
  <si>
    <t>1._QĐ359_SYT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</si>
</sst>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yyyy\-mm\-dd"/>
  </numFmts>
  <fonts count="21" x14ac:knownFonts="1">
    <font>
      <sz val="11"/>
      <color theme="1"/>
      <name val="Arial"/>
      <family val="2"/>
      <charset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b/>
      <sz val="12"/>
      <name val="Times New Roman"/>
      <family val="1"/>
    </font>
    <font>
      <sz val="12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indexed="8"/>
      <name val="Arial"/>
      <family val="2"/>
      <charset val="163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11" fillId="0" borderId="0"/>
  </cellStyleXfs>
  <cellXfs count="93">
    <xf numFmtId="0" fontId="0" fillId="0" borderId="0" xfId="0"/>
    <xf numFmtId="0" fontId="13" fillId="0" borderId="0" xfId="0" applyFont="1"/>
    <xf numFmtId="3" fontId="3" fillId="3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justify" vertical="center" wrapText="1"/>
    </xf>
    <xf numFmtId="3" fontId="7" fillId="2" borderId="4" xfId="1" applyNumberFormat="1" applyFont="1" applyFill="1" applyBorder="1" applyAlignment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right" vertical="center" wrapText="1"/>
    </xf>
    <xf numFmtId="49" fontId="14" fillId="0" borderId="4" xfId="0" applyNumberFormat="1" applyFont="1" applyBorder="1" applyAlignment="1">
      <alignment vertical="center" wrapText="1"/>
    </xf>
    <xf numFmtId="165" fontId="14" fillId="0" borderId="4" xfId="0" applyNumberFormat="1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3" fontId="3" fillId="3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9" fillId="0" borderId="4" xfId="1" applyFont="1" applyBorder="1" applyAlignment="1">
      <alignment horizontal="justify" vertical="center" wrapText="1"/>
    </xf>
    <xf numFmtId="16" fontId="18" fillId="0" borderId="3" xfId="1" quotePrefix="1" applyNumberFormat="1" applyFont="1" applyBorder="1" applyAlignment="1">
      <alignment horizontal="center" vertical="center"/>
    </xf>
    <xf numFmtId="0" fontId="19" fillId="0" borderId="3" xfId="1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/>
    </xf>
    <xf numFmtId="0" fontId="19" fillId="0" borderId="9" xfId="1" applyFont="1" applyBorder="1" applyAlignment="1">
      <alignment horizontal="justify" vertical="center" wrapText="1"/>
    </xf>
    <xf numFmtId="0" fontId="18" fillId="0" borderId="10" xfId="0" applyFont="1" applyBorder="1" applyAlignment="1">
      <alignment horizontal="center" vertical="center" wrapText="1"/>
    </xf>
    <xf numFmtId="9" fontId="13" fillId="5" borderId="12" xfId="0" applyNumberFormat="1" applyFont="1" applyFill="1" applyBorder="1" applyAlignment="1">
      <alignment horizontal="center" vertical="center" wrapText="1"/>
    </xf>
    <xf numFmtId="3" fontId="20" fillId="5" borderId="4" xfId="0" applyNumberFormat="1" applyFont="1" applyFill="1" applyBorder="1" applyAlignment="1">
      <alignment vertical="center"/>
    </xf>
    <xf numFmtId="3" fontId="18" fillId="0" borderId="4" xfId="1" applyNumberFormat="1" applyFont="1" applyBorder="1" applyAlignment="1">
      <alignment horizontal="right" vertical="center" wrapText="1"/>
    </xf>
    <xf numFmtId="3" fontId="17" fillId="2" borderId="4" xfId="1" applyNumberFormat="1" applyFont="1" applyFill="1" applyBorder="1" applyAlignment="1">
      <alignment vertical="center"/>
    </xf>
    <xf numFmtId="3" fontId="7" fillId="4" borderId="7" xfId="0" applyNumberFormat="1" applyFont="1" applyFill="1" applyBorder="1" applyAlignment="1">
      <alignment vertical="center"/>
    </xf>
    <xf numFmtId="3" fontId="7" fillId="4" borderId="8" xfId="0" applyNumberFormat="1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0" fontId="16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0" fillId="0" borderId="0" xfId="0" applyFill="1"/>
    <xf numFmtId="0" fontId="13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 wrapText="1"/>
    </xf>
    <xf numFmtId="0" fontId="13" fillId="6" borderId="1" xfId="0" applyFont="1" applyFill="1" applyBorder="1" applyAlignment="1">
      <alignment horizontal="center" vertical="center" wrapText="1"/>
    </xf>
    <xf numFmtId="9" fontId="2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 wrapText="1"/>
    </xf>
    <xf numFmtId="3" fontId="7" fillId="0" borderId="6" xfId="0" applyNumberFormat="1" applyFont="1" applyBorder="1" applyAlignment="1">
      <alignment vertical="center" wrapText="1"/>
    </xf>
    <xf numFmtId="0" fontId="8" fillId="0" borderId="0" xfId="0" applyFont="1" applyAlignment="1">
      <alignment horizontal="centerContinuous" vertical="top" wrapText="1"/>
    </xf>
    <xf numFmtId="0" fontId="16" fillId="0" borderId="0" xfId="0" applyFont="1" applyFill="1" applyAlignment="1"/>
    <xf numFmtId="0" fontId="8" fillId="0" borderId="0" xfId="0" applyFont="1" applyFill="1" applyAlignment="1">
      <alignment horizontal="centerContinuous" vertical="top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Border="1"/>
    <xf numFmtId="0" fontId="9" fillId="0" borderId="0" xfId="0" applyFont="1" applyFill="1" applyAlignment="1">
      <alignment horizontal="center"/>
    </xf>
    <xf numFmtId="3" fontId="17" fillId="0" borderId="4" xfId="0" applyNumberFormat="1" applyFont="1" applyFill="1" applyBorder="1" applyAlignment="1">
      <alignment horizontal="left" vertical="center" wrapText="1"/>
    </xf>
    <xf numFmtId="3" fontId="20" fillId="0" borderId="4" xfId="0" applyNumberFormat="1" applyFont="1" applyFill="1" applyBorder="1" applyAlignment="1">
      <alignment horizontal="right" vertical="center" wrapText="1"/>
    </xf>
    <xf numFmtId="3" fontId="20" fillId="0" borderId="4" xfId="0" applyNumberFormat="1" applyFont="1" applyFill="1" applyBorder="1" applyAlignment="1">
      <alignment vertical="center"/>
    </xf>
    <xf numFmtId="3" fontId="18" fillId="0" borderId="4" xfId="3" applyNumberFormat="1" applyFont="1" applyFill="1" applyBorder="1" applyAlignment="1">
      <alignment vertical="center"/>
    </xf>
    <xf numFmtId="3" fontId="20" fillId="0" borderId="4" xfId="0" applyNumberFormat="1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0" fontId="15" fillId="0" borderId="0" xfId="0" applyFont="1" applyFill="1" applyAlignment="1"/>
    <xf numFmtId="3" fontId="10" fillId="0" borderId="11" xfId="0" applyNumberFormat="1" applyFont="1" applyFill="1" applyBorder="1" applyAlignment="1">
      <alignment horizontal="center" vertical="center"/>
    </xf>
    <xf numFmtId="0" fontId="13" fillId="0" borderId="0" xfId="0" applyFont="1" applyFill="1" applyAlignment="1"/>
    <xf numFmtId="3" fontId="17" fillId="0" borderId="14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3" fontId="20" fillId="0" borderId="7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/>
    <xf numFmtId="9" fontId="10" fillId="6" borderId="14" xfId="0" applyNumberFormat="1" applyFont="1" applyFill="1" applyBorder="1" applyAlignment="1">
      <alignment horizontal="center" vertical="center" wrapText="1"/>
    </xf>
    <xf numFmtId="3" fontId="17" fillId="0" borderId="7" xfId="0" applyNumberFormat="1" applyFont="1" applyFill="1" applyBorder="1" applyAlignment="1">
      <alignment horizontal="center" vertical="center" wrapText="1"/>
    </xf>
    <xf numFmtId="9" fontId="10" fillId="6" borderId="4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justify" vertical="center" wrapText="1"/>
    </xf>
    <xf numFmtId="3" fontId="10" fillId="0" borderId="7" xfId="0" applyNumberFormat="1" applyFont="1" applyFill="1" applyBorder="1" applyAlignment="1">
      <alignment vertical="center" wrapText="1"/>
    </xf>
    <xf numFmtId="3" fontId="10" fillId="0" borderId="8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17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" fillId="0" borderId="7" xfId="0" applyFont="1" applyFill="1" applyBorder="1" applyAlignment="1">
      <alignment horizontal="center" vertical="center" wrapText="1"/>
    </xf>
    <xf numFmtId="3" fontId="17" fillId="0" borderId="7" xfId="0" applyNumberFormat="1" applyFont="1" applyFill="1" applyBorder="1" applyAlignment="1">
      <alignment horizontal="right" vertical="center" wrapText="1"/>
    </xf>
    <xf numFmtId="3" fontId="10" fillId="0" borderId="4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0" fontId="9" fillId="0" borderId="13" xfId="0" applyFont="1" applyBorder="1" applyAlignment="1">
      <alignment horizontal="center"/>
    </xf>
    <xf numFmtId="0" fontId="13" fillId="0" borderId="0" xfId="0" applyFont="1" applyAlignment="1">
      <alignment horizontal="center"/>
    </xf>
    <xf numFmtId="3" fontId="7" fillId="0" borderId="4" xfId="0" applyNumberFormat="1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</cellXfs>
  <cellStyles count="4">
    <cellStyle name="Normal" xfId="0" builtinId="0"/>
    <cellStyle name="Normal 2" xfId="2"/>
    <cellStyle name="Normal 2 12" xfId="1"/>
    <cellStyle name="Normal 2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114300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102679" y="1447800"/>
          <a:ext cx="38100" cy="0"/>
          <a:chOff x="3272790" y="807720"/>
          <a:chExt cx="38100" cy="0"/>
        </a:xfrm>
      </xdr:grpSpPr>
      <xdr:cxnSp macro="">
        <xdr:nvCxnSpPr>
          <xdr:cNvPr id="3" name="Shape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70" zoomScaleNormal="70" zoomScalePageLayoutView="70" workbookViewId="0">
      <selection activeCell="O11" sqref="O11"/>
    </sheetView>
  </sheetViews>
  <sheetFormatPr defaultRowHeight="14.25" x14ac:dyDescent="0.2"/>
  <cols>
    <col min="1" max="1" width="7.625" style="41" customWidth="1"/>
    <col min="2" max="2" width="59.25" style="41" customWidth="1"/>
    <col min="3" max="3" width="8.875" style="41" hidden="1" customWidth="1"/>
    <col min="4" max="4" width="9" style="41" hidden="1" customWidth="1"/>
    <col min="5" max="5" width="12.625" style="41" hidden="1" customWidth="1"/>
    <col min="6" max="6" width="9.625" style="41" hidden="1" customWidth="1"/>
    <col min="7" max="7" width="11.875" style="41" hidden="1" customWidth="1"/>
    <col min="8" max="8" width="9.375" style="41" hidden="1" customWidth="1"/>
    <col min="9" max="9" width="16.875" style="41" customWidth="1"/>
    <col min="10" max="16384" width="9" style="83"/>
  </cols>
  <sheetData>
    <row r="1" spans="1:9" ht="19.5" customHeight="1" x14ac:dyDescent="0.25">
      <c r="A1" s="53" t="s">
        <v>372</v>
      </c>
      <c r="I1" s="42"/>
    </row>
    <row r="2" spans="1:9" ht="24" customHeight="1" x14ac:dyDescent="0.25">
      <c r="A2" s="53"/>
      <c r="I2" s="66" t="s">
        <v>370</v>
      </c>
    </row>
    <row r="3" spans="1:9" ht="25.5" customHeight="1" x14ac:dyDescent="0.3">
      <c r="A3" s="44" t="s">
        <v>373</v>
      </c>
      <c r="B3" s="44"/>
      <c r="C3" s="44"/>
      <c r="D3" s="44"/>
      <c r="E3" s="44"/>
      <c r="F3" s="44"/>
      <c r="G3" s="44"/>
      <c r="H3" s="44"/>
      <c r="I3" s="44"/>
    </row>
    <row r="4" spans="1:9" ht="36.75" customHeight="1" x14ac:dyDescent="0.2">
      <c r="A4" s="54" t="s">
        <v>411</v>
      </c>
      <c r="B4" s="54"/>
      <c r="C4" s="54"/>
      <c r="D4" s="54"/>
      <c r="E4" s="54"/>
      <c r="F4" s="54"/>
      <c r="G4" s="54"/>
      <c r="H4" s="54"/>
      <c r="I4" s="54"/>
    </row>
    <row r="5" spans="1:9" ht="15.75" x14ac:dyDescent="0.25">
      <c r="A5" s="55"/>
      <c r="B5" s="55"/>
      <c r="C5" s="55"/>
      <c r="D5" s="55"/>
      <c r="E5" s="55"/>
      <c r="F5" s="55"/>
      <c r="G5" s="55"/>
      <c r="H5" s="55"/>
      <c r="I5" s="56"/>
    </row>
    <row r="6" spans="1:9" ht="15.75" x14ac:dyDescent="0.25">
      <c r="A6" s="57"/>
      <c r="B6" s="57"/>
      <c r="C6" s="57"/>
      <c r="D6" s="57"/>
      <c r="E6" s="57"/>
      <c r="F6" s="57"/>
      <c r="G6" s="57"/>
      <c r="H6" s="57"/>
      <c r="I6" s="70" t="s">
        <v>422</v>
      </c>
    </row>
    <row r="7" spans="1:9" ht="91.5" customHeight="1" x14ac:dyDescent="0.2">
      <c r="A7" s="71" t="s">
        <v>11</v>
      </c>
      <c r="B7" s="73" t="s">
        <v>423</v>
      </c>
      <c r="C7" s="74" t="s">
        <v>400</v>
      </c>
      <c r="D7" s="74" t="s">
        <v>401</v>
      </c>
      <c r="E7" s="74" t="s">
        <v>402</v>
      </c>
      <c r="F7" s="74" t="s">
        <v>403</v>
      </c>
      <c r="G7" s="74" t="s">
        <v>404</v>
      </c>
      <c r="H7" s="84" t="s">
        <v>396</v>
      </c>
      <c r="I7" s="75" t="s">
        <v>336</v>
      </c>
    </row>
    <row r="8" spans="1:9" ht="21" customHeight="1" x14ac:dyDescent="0.2">
      <c r="A8" s="67">
        <v>1</v>
      </c>
      <c r="B8" s="76">
        <v>2</v>
      </c>
      <c r="C8" s="76"/>
      <c r="D8" s="76"/>
      <c r="E8" s="76"/>
      <c r="F8" s="76"/>
      <c r="G8" s="76"/>
      <c r="H8" s="82"/>
      <c r="I8" s="76"/>
    </row>
    <row r="9" spans="1:9" ht="47.25" customHeight="1" x14ac:dyDescent="0.2">
      <c r="A9" s="65" t="s">
        <v>120</v>
      </c>
      <c r="B9" s="78" t="s">
        <v>418</v>
      </c>
      <c r="C9" s="79"/>
      <c r="D9" s="79"/>
      <c r="E9" s="79"/>
      <c r="F9" s="79"/>
      <c r="G9" s="79"/>
      <c r="H9" s="79"/>
      <c r="I9" s="86"/>
    </row>
    <row r="10" spans="1:9" ht="33" customHeight="1" x14ac:dyDescent="0.2">
      <c r="A10" s="72">
        <v>1</v>
      </c>
      <c r="B10" s="58" t="s">
        <v>121</v>
      </c>
      <c r="C10" s="59">
        <v>11485</v>
      </c>
      <c r="D10" s="59">
        <v>21801</v>
      </c>
      <c r="E10" s="60">
        <v>33200</v>
      </c>
      <c r="F10" s="60">
        <f>+D10/1800000*2340000</f>
        <v>28341.3</v>
      </c>
      <c r="G10" s="60">
        <f>+C10+F10</f>
        <v>39826.300000000003</v>
      </c>
      <c r="H10" s="85">
        <v>39800</v>
      </c>
      <c r="I10" s="61">
        <v>39800</v>
      </c>
    </row>
    <row r="11" spans="1:9" ht="82.5" customHeight="1" x14ac:dyDescent="0.2">
      <c r="A11" s="68" t="s">
        <v>122</v>
      </c>
      <c r="B11" s="80" t="s">
        <v>368</v>
      </c>
      <c r="C11" s="81"/>
      <c r="D11" s="81"/>
      <c r="E11" s="81"/>
      <c r="F11" s="81"/>
      <c r="G11" s="81"/>
      <c r="H11" s="81"/>
      <c r="I11" s="87"/>
    </row>
    <row r="12" spans="1:9" ht="54.75" customHeight="1" x14ac:dyDescent="0.2">
      <c r="A12" s="68">
        <v>2</v>
      </c>
      <c r="B12" s="62" t="s">
        <v>123</v>
      </c>
      <c r="C12" s="63"/>
      <c r="D12" s="63"/>
      <c r="E12" s="63"/>
      <c r="F12" s="63"/>
      <c r="G12" s="63"/>
      <c r="H12" s="69">
        <v>160000</v>
      </c>
      <c r="I12" s="59">
        <v>160000</v>
      </c>
    </row>
    <row r="13" spans="1:9" ht="78" customHeight="1" x14ac:dyDescent="0.2">
      <c r="A13" s="72">
        <v>3</v>
      </c>
      <c r="B13" s="77" t="s">
        <v>124</v>
      </c>
      <c r="C13" s="59"/>
      <c r="D13" s="59"/>
      <c r="E13" s="60"/>
      <c r="F13" s="60"/>
      <c r="G13" s="60"/>
      <c r="H13" s="85">
        <v>450000</v>
      </c>
      <c r="I13" s="61">
        <v>450000</v>
      </c>
    </row>
    <row r="14" spans="1:9" ht="29.25" customHeight="1" x14ac:dyDescent="0.25">
      <c r="A14" s="64" t="s">
        <v>417</v>
      </c>
    </row>
  </sheetData>
  <pageMargins left="0.56999999999999995" right="0.39" top="0.56000000000000005" bottom="0.65" header="0.31496062992126" footer="0.31496062992126"/>
  <pageSetup paperSize="9" fitToHeight="0" orientation="portrait" r:id="rId1"/>
  <headerFooter>
    <oddHeader xml:space="preserve">&amp;R&amp;10Bệnh viện Tâm thần         
</oddHeader>
    <oddFooter xml:space="preserve">&amp;R&amp;10Trang &amp;P/&amp;N 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workbookViewId="0">
      <selection activeCell="B8" sqref="B8"/>
    </sheetView>
  </sheetViews>
  <sheetFormatPr defaultRowHeight="14.25" x14ac:dyDescent="0.2"/>
  <cols>
    <col min="1" max="1" width="8.25" customWidth="1"/>
    <col min="2" max="2" width="56.875" customWidth="1"/>
    <col min="3" max="3" width="9.25" hidden="1" customWidth="1"/>
    <col min="4" max="4" width="8.375" hidden="1" customWidth="1"/>
    <col min="5" max="5" width="9.875" hidden="1" customWidth="1"/>
    <col min="6" max="7" width="9.125" hidden="1" customWidth="1"/>
    <col min="8" max="8" width="11.125" hidden="1" customWidth="1"/>
    <col min="9" max="9" width="10" hidden="1" customWidth="1"/>
    <col min="10" max="10" width="20.125" customWidth="1"/>
    <col min="11" max="11" width="15.625" hidden="1" customWidth="1"/>
  </cols>
  <sheetData>
    <row r="1" spans="1:11" ht="21.75" customHeight="1" x14ac:dyDescent="0.25">
      <c r="A1" s="8" t="s">
        <v>372</v>
      </c>
      <c r="J1" s="1"/>
    </row>
    <row r="2" spans="1:11" ht="19.5" customHeight="1" x14ac:dyDescent="0.2">
      <c r="J2" s="89" t="s">
        <v>421</v>
      </c>
      <c r="K2" s="89"/>
    </row>
    <row r="3" spans="1:11" ht="8.25" customHeight="1" x14ac:dyDescent="0.2">
      <c r="J3" s="1"/>
    </row>
    <row r="4" spans="1:11" ht="24" customHeight="1" x14ac:dyDescent="0.3">
      <c r="A4" s="49" t="s">
        <v>374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27" customHeight="1" x14ac:dyDescent="0.25">
      <c r="A5" s="52" t="s">
        <v>405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18" customHeight="1" x14ac:dyDescent="0.25">
      <c r="J6" s="88" t="s">
        <v>422</v>
      </c>
      <c r="K6" s="88"/>
    </row>
    <row r="7" spans="1:11" ht="95.25" customHeight="1" x14ac:dyDescent="0.2">
      <c r="A7" s="48" t="s">
        <v>114</v>
      </c>
      <c r="B7" s="47" t="s">
        <v>423</v>
      </c>
      <c r="C7" s="31" t="s">
        <v>400</v>
      </c>
      <c r="D7" s="31" t="s">
        <v>406</v>
      </c>
      <c r="E7" s="31" t="s">
        <v>376</v>
      </c>
      <c r="F7" s="31" t="s">
        <v>407</v>
      </c>
      <c r="G7" s="31" t="s">
        <v>408</v>
      </c>
      <c r="H7" s="31" t="s">
        <v>409</v>
      </c>
      <c r="I7" s="16" t="s">
        <v>396</v>
      </c>
      <c r="J7" s="46" t="s">
        <v>336</v>
      </c>
      <c r="K7" s="3" t="s">
        <v>369</v>
      </c>
    </row>
    <row r="8" spans="1:11" ht="18.75" customHeight="1" x14ac:dyDescent="0.2">
      <c r="A8" s="23" t="s">
        <v>115</v>
      </c>
      <c r="B8" s="23" t="s">
        <v>116</v>
      </c>
      <c r="C8" s="24"/>
      <c r="D8" s="24"/>
      <c r="E8" s="24"/>
      <c r="F8" s="24"/>
      <c r="G8" s="24"/>
      <c r="H8" s="24"/>
      <c r="I8" s="24"/>
      <c r="J8" s="2"/>
      <c r="K8" s="2"/>
    </row>
    <row r="9" spans="1:11" ht="38.25" customHeight="1" x14ac:dyDescent="0.2">
      <c r="A9" s="22" t="s">
        <v>120</v>
      </c>
      <c r="B9" s="90" t="s">
        <v>418</v>
      </c>
      <c r="C9" s="90"/>
      <c r="D9" s="90"/>
      <c r="E9" s="90"/>
      <c r="F9" s="90"/>
      <c r="G9" s="90"/>
      <c r="H9" s="90"/>
      <c r="I9" s="90"/>
      <c r="J9" s="90"/>
      <c r="K9" s="51"/>
    </row>
    <row r="10" spans="1:11" ht="21.75" customHeight="1" x14ac:dyDescent="0.2">
      <c r="A10" s="4">
        <v>1</v>
      </c>
      <c r="B10" s="25" t="s">
        <v>117</v>
      </c>
      <c r="C10" s="25"/>
      <c r="D10" s="25"/>
      <c r="E10" s="25"/>
      <c r="F10" s="25"/>
      <c r="G10" s="25"/>
      <c r="H10" s="25"/>
      <c r="I10" s="5"/>
      <c r="J10" s="6"/>
      <c r="K10" s="21"/>
    </row>
    <row r="11" spans="1:11" ht="32.25" customHeight="1" x14ac:dyDescent="0.2">
      <c r="A11" s="26" t="s">
        <v>243</v>
      </c>
      <c r="B11" s="27" t="s">
        <v>410</v>
      </c>
      <c r="C11" s="32">
        <v>30108</v>
      </c>
      <c r="D11" s="32">
        <v>11308</v>
      </c>
      <c r="E11" s="32">
        <v>156624</v>
      </c>
      <c r="F11" s="32">
        <v>198000</v>
      </c>
      <c r="G11" s="32">
        <f t="shared" ref="G11" si="0">+E11/1800000*2340000</f>
        <v>203611.19999999998</v>
      </c>
      <c r="H11" s="32">
        <f t="shared" ref="H11" si="1">+C11+G11+D11</f>
        <v>245027.19999999998</v>
      </c>
      <c r="I11" s="33">
        <v>245000</v>
      </c>
      <c r="J11" s="34">
        <v>245000</v>
      </c>
      <c r="K11" s="21"/>
    </row>
    <row r="12" spans="1:11" ht="70.5" customHeight="1" x14ac:dyDescent="0.2">
      <c r="A12" s="28">
        <v>2</v>
      </c>
      <c r="B12" s="27" t="s">
        <v>118</v>
      </c>
      <c r="C12" s="29"/>
      <c r="D12" s="29"/>
      <c r="E12" s="29"/>
      <c r="F12" s="29"/>
      <c r="G12" s="29"/>
      <c r="H12" s="29"/>
      <c r="I12" s="29"/>
      <c r="J12" s="30" t="s">
        <v>119</v>
      </c>
      <c r="K12" s="21"/>
    </row>
    <row r="13" spans="1:11" ht="25.5" customHeight="1" x14ac:dyDescent="0.25">
      <c r="A13" s="7" t="s">
        <v>399</v>
      </c>
    </row>
  </sheetData>
  <mergeCells count="3">
    <mergeCell ref="J6:K6"/>
    <mergeCell ref="J2:K2"/>
    <mergeCell ref="B9:J9"/>
  </mergeCells>
  <pageMargins left="0.71" right="0.31496062992126" top="0.48" bottom="0.74803149606299202" header="0.17" footer="0.31496062992126"/>
  <pageSetup paperSize="9" scale="99" fitToHeight="0" orientation="portrait" r:id="rId1"/>
  <headerFooter>
    <oddHeader>&amp;R&amp;10Bệnh viện Tâm thần</oddHeader>
    <oddFooter xml:space="preserve">&amp;R&amp;10Trang &amp;P/&amp;N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5"/>
  <sheetViews>
    <sheetView tabSelected="1" showRuler="0" topLeftCell="A5" zoomScale="70" zoomScaleNormal="70" workbookViewId="0">
      <selection activeCell="AH17" sqref="AH17"/>
    </sheetView>
  </sheetViews>
  <sheetFormatPr defaultRowHeight="14.25" x14ac:dyDescent="0.2"/>
  <cols>
    <col min="1" max="1" width="7" style="41" customWidth="1"/>
    <col min="2" max="2" width="16.75" style="41" hidden="1" customWidth="1"/>
    <col min="3" max="3" width="15.25" style="41" customWidth="1"/>
    <col min="4" max="4" width="19.375" style="41" hidden="1" customWidth="1"/>
    <col min="5" max="5" width="26" style="41" hidden="1" customWidth="1"/>
    <col min="6" max="6" width="11.5" style="41" hidden="1" customWidth="1"/>
    <col min="7" max="8" width="34" style="41" customWidth="1"/>
    <col min="9" max="9" width="32" style="41" hidden="1" customWidth="1"/>
    <col min="10" max="10" width="5.125" style="41" hidden="1" customWidth="1"/>
    <col min="11" max="11" width="7.375" style="41" hidden="1" customWidth="1"/>
    <col min="12" max="12" width="5.125" style="41" hidden="1" customWidth="1"/>
    <col min="13" max="13" width="7.625" style="41" hidden="1" customWidth="1"/>
    <col min="14" max="14" width="40.75" style="41" hidden="1" customWidth="1"/>
    <col min="15" max="15" width="12" style="41" hidden="1" customWidth="1"/>
    <col min="16" max="16" width="9.875" style="41" hidden="1" customWidth="1"/>
    <col min="17" max="17" width="11.875" style="41" hidden="1" customWidth="1"/>
    <col min="18" max="18" width="10.5" style="41" hidden="1" customWidth="1"/>
    <col min="19" max="19" width="13" style="41" hidden="1" customWidth="1"/>
    <col min="20" max="20" width="12.5" style="41" hidden="1" customWidth="1"/>
    <col min="21" max="21" width="11.625" style="41" hidden="1" customWidth="1"/>
    <col min="22" max="22" width="22.375" style="41" hidden="1" customWidth="1"/>
    <col min="23" max="23" width="19.75" style="41" hidden="1" customWidth="1"/>
    <col min="24" max="24" width="15" style="41" hidden="1" customWidth="1"/>
    <col min="25" max="25" width="12.25" style="41" hidden="1" customWidth="1"/>
    <col min="26" max="26" width="18.875" style="41" customWidth="1"/>
    <col min="27" max="28" width="18.875" style="41" hidden="1" customWidth="1"/>
    <col min="29" max="29" width="21.125" style="41" customWidth="1"/>
    <col min="30" max="31" width="9" style="41"/>
    <col min="32" max="32" width="9.875" style="41" customWidth="1"/>
    <col min="33" max="16384" width="9" style="41"/>
  </cols>
  <sheetData>
    <row r="1" spans="1:29" customFormat="1" ht="21.75" customHeight="1" x14ac:dyDescent="0.25">
      <c r="A1" s="8" t="s">
        <v>372</v>
      </c>
      <c r="B1" s="8"/>
      <c r="Z1" s="40"/>
      <c r="AA1" s="40"/>
      <c r="AB1" s="40"/>
      <c r="AC1" s="40"/>
    </row>
    <row r="2" spans="1:29" customFormat="1" x14ac:dyDescent="0.2">
      <c r="N2" s="1" t="s">
        <v>420</v>
      </c>
      <c r="AC2" s="20" t="s">
        <v>385</v>
      </c>
    </row>
    <row r="3" spans="1:29" customFormat="1" ht="21.75" customHeight="1" x14ac:dyDescent="0.3">
      <c r="A3" s="44" t="s">
        <v>398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</row>
    <row r="4" spans="1:29" customFormat="1" ht="24" customHeight="1" x14ac:dyDescent="0.25">
      <c r="A4" s="45" t="s">
        <v>397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</row>
    <row r="5" spans="1:29" customFormat="1" ht="17.2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customFormat="1" ht="15.75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3"/>
      <c r="AA6" s="43"/>
      <c r="AB6" s="43"/>
      <c r="AC6" s="43" t="s">
        <v>371</v>
      </c>
    </row>
    <row r="7" spans="1:29" customFormat="1" ht="100.5" customHeight="1" x14ac:dyDescent="0.2">
      <c r="A7" s="38" t="s">
        <v>11</v>
      </c>
      <c r="B7" s="17" t="s">
        <v>424</v>
      </c>
      <c r="C7" s="38" t="s">
        <v>12</v>
      </c>
      <c r="D7" s="10" t="s">
        <v>13</v>
      </c>
      <c r="E7" s="10" t="s">
        <v>14</v>
      </c>
      <c r="F7" s="9" t="s">
        <v>15</v>
      </c>
      <c r="G7" s="38" t="s">
        <v>367</v>
      </c>
      <c r="H7" s="38" t="s">
        <v>375</v>
      </c>
      <c r="I7" s="9" t="s">
        <v>16</v>
      </c>
      <c r="J7" s="9" t="s">
        <v>17</v>
      </c>
      <c r="K7" s="9" t="s">
        <v>18</v>
      </c>
      <c r="L7" s="9" t="s">
        <v>19</v>
      </c>
      <c r="M7" s="11" t="s">
        <v>20</v>
      </c>
      <c r="N7" s="12" t="s">
        <v>21</v>
      </c>
      <c r="O7" s="13" t="s">
        <v>22</v>
      </c>
      <c r="P7" s="15" t="s">
        <v>376</v>
      </c>
      <c r="Q7" s="15" t="s">
        <v>378</v>
      </c>
      <c r="R7" s="11" t="s">
        <v>23</v>
      </c>
      <c r="S7" s="15" t="s">
        <v>377</v>
      </c>
      <c r="T7" s="11" t="s">
        <v>24</v>
      </c>
      <c r="U7" s="16" t="s">
        <v>396</v>
      </c>
      <c r="V7" s="18" t="s">
        <v>379</v>
      </c>
      <c r="W7" s="18" t="s">
        <v>380</v>
      </c>
      <c r="X7" s="18" t="s">
        <v>381</v>
      </c>
      <c r="Y7" s="19" t="s">
        <v>382</v>
      </c>
      <c r="Z7" s="39" t="s">
        <v>336</v>
      </c>
      <c r="AA7" s="11" t="s">
        <v>413</v>
      </c>
      <c r="AB7" s="11" t="s">
        <v>412</v>
      </c>
      <c r="AC7" s="39" t="s">
        <v>369</v>
      </c>
    </row>
    <row r="8" spans="1:29" customFormat="1" ht="18.75" x14ac:dyDescent="0.2">
      <c r="A8" s="9"/>
      <c r="B8" s="17"/>
      <c r="C8" s="9"/>
      <c r="D8" s="10"/>
      <c r="E8" s="10"/>
      <c r="F8" s="9"/>
      <c r="G8" s="92" t="s">
        <v>419</v>
      </c>
      <c r="H8" s="35"/>
      <c r="I8" s="36"/>
      <c r="J8" s="36"/>
      <c r="K8" s="36"/>
      <c r="L8" s="36"/>
      <c r="M8" s="36"/>
      <c r="N8" s="37"/>
      <c r="O8" s="13"/>
      <c r="P8" s="15"/>
      <c r="Q8" s="15"/>
      <c r="R8" s="11"/>
      <c r="S8" s="15"/>
      <c r="T8" s="11"/>
      <c r="U8" s="16"/>
      <c r="V8" s="18"/>
      <c r="W8" s="18"/>
      <c r="X8" s="18"/>
      <c r="Y8" s="19"/>
      <c r="Z8" s="11"/>
      <c r="AA8" s="11"/>
      <c r="AB8" s="11"/>
      <c r="AC8" s="14"/>
    </row>
    <row r="9" spans="1:29" customFormat="1" ht="47.25" x14ac:dyDescent="0.2">
      <c r="A9" s="91">
        <v>1</v>
      </c>
      <c r="B9" s="91" t="s">
        <v>426</v>
      </c>
      <c r="C9" s="91" t="s">
        <v>215</v>
      </c>
      <c r="D9" s="91" t="s">
        <v>213</v>
      </c>
      <c r="E9" s="91" t="s">
        <v>2</v>
      </c>
      <c r="F9" s="91" t="s">
        <v>216</v>
      </c>
      <c r="G9" s="91" t="s">
        <v>217</v>
      </c>
      <c r="H9" s="91" t="s">
        <v>217</v>
      </c>
      <c r="I9" s="91" t="s">
        <v>217</v>
      </c>
      <c r="J9" s="91" t="s">
        <v>5</v>
      </c>
      <c r="K9" s="91" t="s">
        <v>6</v>
      </c>
      <c r="L9" s="91">
        <v>118</v>
      </c>
      <c r="M9" s="91">
        <v>118</v>
      </c>
      <c r="N9" s="91" t="s">
        <v>214</v>
      </c>
      <c r="O9" s="91">
        <v>6000</v>
      </c>
      <c r="P9" s="91">
        <v>6260.8695652173901</v>
      </c>
      <c r="Q9" s="91">
        <v>12200</v>
      </c>
      <c r="R9" s="91">
        <v>8139.1304347826072</v>
      </c>
      <c r="S9" s="91" t="e">
        <v>#N/A</v>
      </c>
      <c r="T9" s="91">
        <v>14139.130434782608</v>
      </c>
      <c r="U9" s="91">
        <v>14100</v>
      </c>
      <c r="V9" s="91" t="s">
        <v>427</v>
      </c>
      <c r="W9" s="91" t="s">
        <v>427</v>
      </c>
      <c r="X9" s="91" t="e">
        <v>#N/A</v>
      </c>
      <c r="Y9" s="91" t="e">
        <v>#N/A</v>
      </c>
      <c r="Z9" s="91">
        <v>14100</v>
      </c>
      <c r="AA9" s="91" t="e">
        <v>#N/A</v>
      </c>
      <c r="AB9" s="91" t="e">
        <v>#N/A</v>
      </c>
      <c r="AC9" s="91" t="s">
        <v>427</v>
      </c>
    </row>
    <row r="10" spans="1:29" customFormat="1" ht="31.5" x14ac:dyDescent="0.2">
      <c r="A10" s="91">
        <v>2</v>
      </c>
      <c r="B10" s="91" t="s">
        <v>426</v>
      </c>
      <c r="C10" s="91" t="s">
        <v>315</v>
      </c>
      <c r="D10" s="91" t="s">
        <v>316</v>
      </c>
      <c r="E10" s="91" t="s">
        <v>2</v>
      </c>
      <c r="F10" s="91" t="s">
        <v>317</v>
      </c>
      <c r="G10" s="91" t="s">
        <v>318</v>
      </c>
      <c r="H10" s="91" t="s">
        <v>318</v>
      </c>
      <c r="I10" s="91" t="s">
        <v>318</v>
      </c>
      <c r="J10" s="91" t="s">
        <v>5</v>
      </c>
      <c r="K10" s="91" t="s">
        <v>6</v>
      </c>
      <c r="L10" s="91">
        <v>78</v>
      </c>
      <c r="M10" s="91">
        <v>78</v>
      </c>
      <c r="N10" s="91" t="s">
        <v>319</v>
      </c>
      <c r="O10" s="91">
        <v>20000</v>
      </c>
      <c r="P10" s="91">
        <v>15652.1739130435</v>
      </c>
      <c r="Q10" s="91">
        <v>35600</v>
      </c>
      <c r="R10" s="91">
        <v>20347.826086956549</v>
      </c>
      <c r="S10" s="91" t="e">
        <v>#N/A</v>
      </c>
      <c r="T10" s="91">
        <v>40347.826086956549</v>
      </c>
      <c r="U10" s="91">
        <v>40300</v>
      </c>
      <c r="V10" s="91" t="s">
        <v>427</v>
      </c>
      <c r="W10" s="91" t="s">
        <v>427</v>
      </c>
      <c r="X10" s="91" t="e">
        <v>#N/A</v>
      </c>
      <c r="Y10" s="91" t="e">
        <v>#N/A</v>
      </c>
      <c r="Z10" s="91">
        <v>40300</v>
      </c>
      <c r="AA10" s="91" t="e">
        <v>#N/A</v>
      </c>
      <c r="AB10" s="91" t="e">
        <v>#N/A</v>
      </c>
      <c r="AC10" s="91" t="s">
        <v>427</v>
      </c>
    </row>
    <row r="11" spans="1:29" customFormat="1" ht="31.5" x14ac:dyDescent="0.2">
      <c r="A11" s="91">
        <v>3</v>
      </c>
      <c r="B11" s="91" t="s">
        <v>428</v>
      </c>
      <c r="C11" s="91" t="s">
        <v>361</v>
      </c>
      <c r="D11" s="91" t="s">
        <v>362</v>
      </c>
      <c r="E11" s="91" t="s">
        <v>357</v>
      </c>
      <c r="F11" s="91" t="s">
        <v>363</v>
      </c>
      <c r="G11" s="91" t="s">
        <v>364</v>
      </c>
      <c r="H11" s="91" t="s">
        <v>364</v>
      </c>
      <c r="I11" s="91" t="s">
        <v>365</v>
      </c>
      <c r="J11" s="91" t="s">
        <v>5</v>
      </c>
      <c r="K11" s="91" t="s">
        <v>29</v>
      </c>
      <c r="L11" s="91">
        <v>74</v>
      </c>
      <c r="M11" s="91">
        <v>74</v>
      </c>
      <c r="N11" s="91" t="s">
        <v>366</v>
      </c>
      <c r="O11" s="91">
        <v>159000</v>
      </c>
      <c r="P11" s="91">
        <v>68869.565217391297</v>
      </c>
      <c r="Q11" s="91">
        <v>227000</v>
      </c>
      <c r="R11" s="91">
        <v>89530.434782608689</v>
      </c>
      <c r="S11" s="91" t="e">
        <v>#N/A</v>
      </c>
      <c r="T11" s="91">
        <v>248530.4347826087</v>
      </c>
      <c r="U11" s="91">
        <v>248500</v>
      </c>
      <c r="V11" s="91" t="s">
        <v>427</v>
      </c>
      <c r="W11" s="91" t="s">
        <v>427</v>
      </c>
      <c r="X11" s="91" t="e">
        <v>#N/A</v>
      </c>
      <c r="Y11" s="91" t="e">
        <v>#N/A</v>
      </c>
      <c r="Z11" s="91">
        <v>248500</v>
      </c>
      <c r="AA11" s="91" t="e">
        <v>#N/A</v>
      </c>
      <c r="AB11" s="91" t="e">
        <v>#N/A</v>
      </c>
      <c r="AC11" s="91" t="s">
        <v>427</v>
      </c>
    </row>
    <row r="12" spans="1:29" customFormat="1" ht="31.5" x14ac:dyDescent="0.2">
      <c r="A12" s="91">
        <v>4</v>
      </c>
      <c r="B12" s="91" t="s">
        <v>429</v>
      </c>
      <c r="C12" s="91" t="s">
        <v>330</v>
      </c>
      <c r="D12" s="91" t="s">
        <v>331</v>
      </c>
      <c r="E12" s="91" t="s">
        <v>2</v>
      </c>
      <c r="F12" s="91" t="s">
        <v>332</v>
      </c>
      <c r="G12" s="91" t="s">
        <v>333</v>
      </c>
      <c r="H12" s="91" t="s">
        <v>333</v>
      </c>
      <c r="I12" s="91" t="s">
        <v>333</v>
      </c>
      <c r="J12" s="91" t="s">
        <v>5</v>
      </c>
      <c r="K12" s="91" t="s">
        <v>334</v>
      </c>
      <c r="L12" s="91">
        <v>77</v>
      </c>
      <c r="M12" s="91">
        <v>77</v>
      </c>
      <c r="N12" s="91" t="s">
        <v>335</v>
      </c>
      <c r="O12" s="91">
        <v>386000</v>
      </c>
      <c r="P12" s="91">
        <v>112695.652173913</v>
      </c>
      <c r="Q12" s="91">
        <v>498000</v>
      </c>
      <c r="R12" s="91">
        <v>146504.34782608692</v>
      </c>
      <c r="S12" s="91" t="e">
        <v>#N/A</v>
      </c>
      <c r="T12" s="91">
        <v>532504.34782608692</v>
      </c>
      <c r="U12" s="91">
        <v>532500</v>
      </c>
      <c r="V12" s="91" t="s">
        <v>427</v>
      </c>
      <c r="W12" s="91" t="s">
        <v>427</v>
      </c>
      <c r="X12" s="91" t="e">
        <v>#N/A</v>
      </c>
      <c r="Y12" s="91" t="e">
        <v>#N/A</v>
      </c>
      <c r="Z12" s="91">
        <v>532500</v>
      </c>
      <c r="AA12" s="91" t="e">
        <v>#N/A</v>
      </c>
      <c r="AB12" s="91" t="e">
        <v>#N/A</v>
      </c>
      <c r="AC12" s="91" t="s">
        <v>427</v>
      </c>
    </row>
    <row r="13" spans="1:29" customFormat="1" ht="31.5" x14ac:dyDescent="0.2">
      <c r="A13" s="91">
        <v>5</v>
      </c>
      <c r="B13" s="91" t="s">
        <v>430</v>
      </c>
      <c r="C13" s="91" t="s">
        <v>228</v>
      </c>
      <c r="D13" s="91" t="s">
        <v>224</v>
      </c>
      <c r="E13" s="91" t="s">
        <v>2</v>
      </c>
      <c r="F13" s="91" t="s">
        <v>229</v>
      </c>
      <c r="G13" s="91" t="s">
        <v>230</v>
      </c>
      <c r="H13" s="91" t="s">
        <v>230</v>
      </c>
      <c r="I13" s="91" t="s">
        <v>230</v>
      </c>
      <c r="J13" s="91" t="s">
        <v>5</v>
      </c>
      <c r="K13" s="91" t="s">
        <v>6</v>
      </c>
      <c r="L13" s="91">
        <v>217</v>
      </c>
      <c r="M13" s="91">
        <v>217</v>
      </c>
      <c r="N13" s="91" t="s">
        <v>227</v>
      </c>
      <c r="O13" s="91">
        <v>69500</v>
      </c>
      <c r="P13" s="91">
        <v>24886.956521739099</v>
      </c>
      <c r="Q13" s="91">
        <v>94300</v>
      </c>
      <c r="R13" s="91">
        <v>32353.043478260832</v>
      </c>
      <c r="S13" s="91" t="e">
        <v>#N/A</v>
      </c>
      <c r="T13" s="91">
        <v>101853.04347826084</v>
      </c>
      <c r="U13" s="91">
        <v>101800</v>
      </c>
      <c r="V13" s="91" t="s">
        <v>427</v>
      </c>
      <c r="W13" s="91" t="s">
        <v>427</v>
      </c>
      <c r="X13" s="91" t="e">
        <v>#N/A</v>
      </c>
      <c r="Y13" s="91" t="e">
        <v>#N/A</v>
      </c>
      <c r="Z13" s="91" t="s">
        <v>427</v>
      </c>
      <c r="AA13" s="91" t="e">
        <v>#N/A</v>
      </c>
      <c r="AB13" s="91" t="e">
        <v>#N/A</v>
      </c>
      <c r="AC13" s="91" t="s">
        <v>427</v>
      </c>
    </row>
    <row r="14" spans="1:29" customFormat="1" ht="31.5" x14ac:dyDescent="0.2">
      <c r="A14" s="91">
        <v>6</v>
      </c>
      <c r="B14" s="91" t="s">
        <v>431</v>
      </c>
      <c r="C14" s="91" t="s">
        <v>223</v>
      </c>
      <c r="D14" s="91" t="s">
        <v>224</v>
      </c>
      <c r="E14" s="91" t="s">
        <v>2</v>
      </c>
      <c r="F14" s="91" t="s">
        <v>225</v>
      </c>
      <c r="G14" s="91" t="s">
        <v>226</v>
      </c>
      <c r="H14" s="91" t="s">
        <v>226</v>
      </c>
      <c r="I14" s="91" t="s">
        <v>226</v>
      </c>
      <c r="J14" s="91" t="s">
        <v>5</v>
      </c>
      <c r="K14" s="91" t="s">
        <v>6</v>
      </c>
      <c r="L14" s="91">
        <v>217</v>
      </c>
      <c r="M14" s="91">
        <v>217</v>
      </c>
      <c r="N14" s="91" t="s">
        <v>227</v>
      </c>
      <c r="O14" s="91">
        <v>69500</v>
      </c>
      <c r="P14" s="91">
        <v>24886.956521739099</v>
      </c>
      <c r="Q14" s="91">
        <v>94300</v>
      </c>
      <c r="R14" s="91">
        <v>32353.043478260832</v>
      </c>
      <c r="S14" s="91" t="e">
        <v>#N/A</v>
      </c>
      <c r="T14" s="91">
        <v>101853.04347826084</v>
      </c>
      <c r="U14" s="91">
        <v>101800</v>
      </c>
      <c r="V14" s="91" t="s">
        <v>427</v>
      </c>
      <c r="W14" s="91" t="s">
        <v>427</v>
      </c>
      <c r="X14" s="91" t="e">
        <v>#N/A</v>
      </c>
      <c r="Y14" s="91" t="e">
        <v>#N/A</v>
      </c>
      <c r="Z14" s="91" t="s">
        <v>427</v>
      </c>
      <c r="AA14" s="91" t="e">
        <v>#N/A</v>
      </c>
      <c r="AB14" s="91" t="e">
        <v>#N/A</v>
      </c>
      <c r="AC14" s="91" t="s">
        <v>427</v>
      </c>
    </row>
    <row r="15" spans="1:29" customFormat="1" ht="31.5" x14ac:dyDescent="0.2">
      <c r="A15" s="91">
        <v>7</v>
      </c>
      <c r="B15" s="91" t="s">
        <v>432</v>
      </c>
      <c r="C15" s="91" t="s">
        <v>393</v>
      </c>
      <c r="D15" s="91" t="s">
        <v>125</v>
      </c>
      <c r="E15" s="91" t="s">
        <v>2</v>
      </c>
      <c r="F15" s="91" t="s">
        <v>394</v>
      </c>
      <c r="G15" s="91" t="s">
        <v>395</v>
      </c>
      <c r="H15" s="91" t="s">
        <v>395</v>
      </c>
      <c r="I15" s="91" t="s">
        <v>395</v>
      </c>
      <c r="J15" s="91" t="s">
        <v>116</v>
      </c>
      <c r="K15" s="91" t="s">
        <v>427</v>
      </c>
      <c r="L15" s="91">
        <v>1794</v>
      </c>
      <c r="M15" s="91">
        <v>1794</v>
      </c>
      <c r="N15" s="91" t="s">
        <v>126</v>
      </c>
      <c r="O15" s="91">
        <v>45291</v>
      </c>
      <c r="P15" s="91">
        <v>23022.782608695699</v>
      </c>
      <c r="Q15" s="91">
        <v>68300</v>
      </c>
      <c r="R15" s="91">
        <v>29929.617391304411</v>
      </c>
      <c r="S15" s="91" t="e">
        <v>#N/A</v>
      </c>
      <c r="T15" s="91">
        <v>75220.617391304404</v>
      </c>
      <c r="U15" s="91">
        <v>75200</v>
      </c>
      <c r="V15" s="91" t="s">
        <v>427</v>
      </c>
      <c r="W15" s="91" t="s">
        <v>427</v>
      </c>
      <c r="X15" s="91" t="e">
        <v>#N/A</v>
      </c>
      <c r="Y15" s="91" t="e">
        <v>#N/A</v>
      </c>
      <c r="Z15" s="91">
        <v>75200</v>
      </c>
      <c r="AA15" s="91" t="e">
        <v>#N/A</v>
      </c>
      <c r="AB15" s="91" t="e">
        <v>#N/A</v>
      </c>
      <c r="AC15" s="91" t="s">
        <v>427</v>
      </c>
    </row>
    <row r="16" spans="1:29" customFormat="1" ht="31.5" x14ac:dyDescent="0.2">
      <c r="A16" s="91">
        <v>8</v>
      </c>
      <c r="B16" s="91" t="s">
        <v>433</v>
      </c>
      <c r="C16" s="91" t="s">
        <v>0</v>
      </c>
      <c r="D16" s="91" t="s">
        <v>1</v>
      </c>
      <c r="E16" s="91" t="s">
        <v>311</v>
      </c>
      <c r="F16" s="91" t="s">
        <v>3</v>
      </c>
      <c r="G16" s="91" t="s">
        <v>4</v>
      </c>
      <c r="H16" s="91" t="s">
        <v>4</v>
      </c>
      <c r="I16" s="91" t="s">
        <v>4</v>
      </c>
      <c r="J16" s="91" t="s">
        <v>5</v>
      </c>
      <c r="K16" s="91" t="s">
        <v>6</v>
      </c>
      <c r="L16" s="91">
        <v>107</v>
      </c>
      <c r="M16" s="91">
        <v>107</v>
      </c>
      <c r="N16" s="91" t="s">
        <v>7</v>
      </c>
      <c r="O16" s="91">
        <v>69500</v>
      </c>
      <c r="P16" s="91">
        <v>24886.956521739099</v>
      </c>
      <c r="Q16" s="91">
        <v>94300</v>
      </c>
      <c r="R16" s="91">
        <v>32353.043478260832</v>
      </c>
      <c r="S16" s="91" t="e">
        <v>#N/A</v>
      </c>
      <c r="T16" s="91">
        <v>101853.04347826084</v>
      </c>
      <c r="U16" s="91">
        <v>101800</v>
      </c>
      <c r="V16" s="91" t="s">
        <v>427</v>
      </c>
      <c r="W16" s="91" t="s">
        <v>427</v>
      </c>
      <c r="X16" s="91" t="e">
        <v>#N/A</v>
      </c>
      <c r="Y16" s="91" t="e">
        <v>#N/A</v>
      </c>
      <c r="Z16" s="91">
        <v>101800</v>
      </c>
      <c r="AA16" s="91" t="e">
        <v>#N/A</v>
      </c>
      <c r="AB16" s="91" t="e">
        <v>#N/A</v>
      </c>
      <c r="AC16" s="91" t="s">
        <v>427</v>
      </c>
    </row>
    <row r="17" spans="1:29" customFormat="1" ht="31.5" x14ac:dyDescent="0.2">
      <c r="A17" s="91">
        <v>9</v>
      </c>
      <c r="B17" s="91" t="s">
        <v>434</v>
      </c>
      <c r="C17" s="91" t="s">
        <v>25</v>
      </c>
      <c r="D17" s="91" t="s">
        <v>26</v>
      </c>
      <c r="E17" s="91" t="s">
        <v>2</v>
      </c>
      <c r="F17" s="91" t="s">
        <v>27</v>
      </c>
      <c r="G17" s="91" t="s">
        <v>28</v>
      </c>
      <c r="H17" s="91" t="s">
        <v>28</v>
      </c>
      <c r="I17" s="91" t="s">
        <v>28</v>
      </c>
      <c r="J17" s="91" t="s">
        <v>5</v>
      </c>
      <c r="K17" s="91" t="s">
        <v>29</v>
      </c>
      <c r="L17" s="91">
        <v>164</v>
      </c>
      <c r="M17" s="91">
        <v>164</v>
      </c>
      <c r="N17" s="91" t="s">
        <v>30</v>
      </c>
      <c r="O17" s="91">
        <v>61500</v>
      </c>
      <c r="P17" s="91">
        <v>69652.173913043502</v>
      </c>
      <c r="Q17" s="91">
        <v>131000</v>
      </c>
      <c r="R17" s="91">
        <v>90547.826086956542</v>
      </c>
      <c r="S17" s="91" t="e">
        <v>#N/A</v>
      </c>
      <c r="T17" s="91">
        <v>152047.82608695654</v>
      </c>
      <c r="U17" s="91">
        <v>152000</v>
      </c>
      <c r="V17" s="91" t="s">
        <v>427</v>
      </c>
      <c r="W17" s="91" t="s">
        <v>427</v>
      </c>
      <c r="X17" s="91" t="e">
        <v>#N/A</v>
      </c>
      <c r="Y17" s="91" t="e">
        <v>#N/A</v>
      </c>
      <c r="Z17" s="91" t="s">
        <v>427</v>
      </c>
      <c r="AA17" s="91" t="e">
        <v>#N/A</v>
      </c>
      <c r="AB17" s="91" t="e">
        <v>#N/A</v>
      </c>
      <c r="AC17" s="91" t="s">
        <v>427</v>
      </c>
    </row>
    <row r="18" spans="1:29" customFormat="1" ht="31.5" x14ac:dyDescent="0.2">
      <c r="A18" s="91">
        <v>10</v>
      </c>
      <c r="B18" s="91" t="s">
        <v>435</v>
      </c>
      <c r="C18" s="91" t="s">
        <v>234</v>
      </c>
      <c r="D18" s="91" t="s">
        <v>219</v>
      </c>
      <c r="E18" s="91" t="s">
        <v>2</v>
      </c>
      <c r="F18" s="91" t="s">
        <v>235</v>
      </c>
      <c r="G18" s="91" t="s">
        <v>236</v>
      </c>
      <c r="H18" s="91" t="s">
        <v>236</v>
      </c>
      <c r="I18" s="91" t="s">
        <v>236</v>
      </c>
      <c r="J18" s="91" t="s">
        <v>5</v>
      </c>
      <c r="K18" s="91" t="s">
        <v>6</v>
      </c>
      <c r="L18" s="91">
        <v>218</v>
      </c>
      <c r="M18" s="91">
        <v>218</v>
      </c>
      <c r="N18" s="91" t="s">
        <v>222</v>
      </c>
      <c r="O18" s="91">
        <v>64000</v>
      </c>
      <c r="P18" s="91">
        <v>21913.043478260901</v>
      </c>
      <c r="Q18" s="91">
        <v>85900</v>
      </c>
      <c r="R18" s="91">
        <v>28486.956521739172</v>
      </c>
      <c r="S18" s="91" t="e">
        <v>#N/A</v>
      </c>
      <c r="T18" s="91">
        <v>92486.956521739165</v>
      </c>
      <c r="U18" s="91">
        <v>92400</v>
      </c>
      <c r="V18" s="91" t="s">
        <v>427</v>
      </c>
      <c r="W18" s="91" t="s">
        <v>427</v>
      </c>
      <c r="X18" s="91" t="e">
        <v>#N/A</v>
      </c>
      <c r="Y18" s="91" t="e">
        <v>#N/A</v>
      </c>
      <c r="Z18" s="91">
        <v>92400</v>
      </c>
      <c r="AA18" s="91" t="e">
        <v>#N/A</v>
      </c>
      <c r="AB18" s="91" t="e">
        <v>#N/A</v>
      </c>
      <c r="AC18" s="91" t="s">
        <v>427</v>
      </c>
    </row>
    <row r="19" spans="1:29" customFormat="1" ht="31.5" x14ac:dyDescent="0.2">
      <c r="A19" s="91">
        <v>11</v>
      </c>
      <c r="B19" s="91" t="s">
        <v>436</v>
      </c>
      <c r="C19" s="91" t="s">
        <v>231</v>
      </c>
      <c r="D19" s="91" t="s">
        <v>219</v>
      </c>
      <c r="E19" s="91" t="s">
        <v>2</v>
      </c>
      <c r="F19" s="91" t="s">
        <v>232</v>
      </c>
      <c r="G19" s="91" t="s">
        <v>233</v>
      </c>
      <c r="H19" s="91" t="s">
        <v>233</v>
      </c>
      <c r="I19" s="91" t="s">
        <v>233</v>
      </c>
      <c r="J19" s="91" t="s">
        <v>5</v>
      </c>
      <c r="K19" s="91" t="s">
        <v>6</v>
      </c>
      <c r="L19" s="91">
        <v>218</v>
      </c>
      <c r="M19" s="91">
        <v>218</v>
      </c>
      <c r="N19" s="91" t="s">
        <v>222</v>
      </c>
      <c r="O19" s="91">
        <v>64000</v>
      </c>
      <c r="P19" s="91">
        <v>21913.043478260901</v>
      </c>
      <c r="Q19" s="91">
        <v>85900</v>
      </c>
      <c r="R19" s="91">
        <v>28486.956521739172</v>
      </c>
      <c r="S19" s="91" t="e">
        <v>#N/A</v>
      </c>
      <c r="T19" s="91">
        <v>92486.956521739165</v>
      </c>
      <c r="U19" s="91">
        <v>92400</v>
      </c>
      <c r="V19" s="91" t="s">
        <v>427</v>
      </c>
      <c r="W19" s="91" t="s">
        <v>427</v>
      </c>
      <c r="X19" s="91" t="e">
        <v>#N/A</v>
      </c>
      <c r="Y19" s="91" t="e">
        <v>#N/A</v>
      </c>
      <c r="Z19" s="91">
        <v>92400</v>
      </c>
      <c r="AA19" s="91" t="e">
        <v>#N/A</v>
      </c>
      <c r="AB19" s="91" t="e">
        <v>#N/A</v>
      </c>
      <c r="AC19" s="91" t="s">
        <v>427</v>
      </c>
    </row>
    <row r="20" spans="1:29" customFormat="1" ht="31.5" x14ac:dyDescent="0.2">
      <c r="A20" s="91">
        <v>12</v>
      </c>
      <c r="B20" s="91" t="s">
        <v>437</v>
      </c>
      <c r="C20" s="91" t="s">
        <v>218</v>
      </c>
      <c r="D20" s="91" t="s">
        <v>219</v>
      </c>
      <c r="E20" s="91" t="s">
        <v>2</v>
      </c>
      <c r="F20" s="91" t="s">
        <v>220</v>
      </c>
      <c r="G20" s="91" t="s">
        <v>221</v>
      </c>
      <c r="H20" s="91" t="s">
        <v>221</v>
      </c>
      <c r="I20" s="91" t="s">
        <v>221</v>
      </c>
      <c r="J20" s="91" t="s">
        <v>5</v>
      </c>
      <c r="K20" s="91" t="s">
        <v>6</v>
      </c>
      <c r="L20" s="91">
        <v>218</v>
      </c>
      <c r="M20" s="91">
        <v>218</v>
      </c>
      <c r="N20" s="91" t="s">
        <v>222</v>
      </c>
      <c r="O20" s="91">
        <v>64000</v>
      </c>
      <c r="P20" s="91">
        <v>21913.043478260901</v>
      </c>
      <c r="Q20" s="91">
        <v>85900</v>
      </c>
      <c r="R20" s="91">
        <v>28486.956521739172</v>
      </c>
      <c r="S20" s="91" t="e">
        <v>#N/A</v>
      </c>
      <c r="T20" s="91" t="s">
        <v>427</v>
      </c>
      <c r="U20" s="91" t="s">
        <v>427</v>
      </c>
      <c r="V20" s="91" t="s">
        <v>427</v>
      </c>
      <c r="W20" s="91" t="s">
        <v>427</v>
      </c>
      <c r="X20" s="91" t="e">
        <v>#N/A</v>
      </c>
      <c r="Y20" s="91" t="e">
        <v>#N/A</v>
      </c>
      <c r="Z20" s="91" t="s">
        <v>427</v>
      </c>
      <c r="AA20" s="91" t="e">
        <v>#N/A</v>
      </c>
      <c r="AB20" s="91" t="e">
        <v>#N/A</v>
      </c>
      <c r="AC20" s="91" t="s">
        <v>427</v>
      </c>
    </row>
    <row r="21" spans="1:29" customFormat="1" ht="63" x14ac:dyDescent="0.2">
      <c r="A21" s="91">
        <v>13</v>
      </c>
      <c r="B21" s="91" t="s">
        <v>438</v>
      </c>
      <c r="C21" s="91" t="s">
        <v>355</v>
      </c>
      <c r="D21" s="91" t="s">
        <v>356</v>
      </c>
      <c r="E21" s="91" t="s">
        <v>2</v>
      </c>
      <c r="F21" s="91" t="s">
        <v>358</v>
      </c>
      <c r="G21" s="91" t="s">
        <v>359</v>
      </c>
      <c r="H21" s="91" t="s">
        <v>359</v>
      </c>
      <c r="I21" s="91" t="s">
        <v>359</v>
      </c>
      <c r="J21" s="91" t="s">
        <v>43</v>
      </c>
      <c r="K21" s="91" t="s">
        <v>334</v>
      </c>
      <c r="L21" s="91">
        <v>122</v>
      </c>
      <c r="M21" s="91">
        <v>122</v>
      </c>
      <c r="N21" s="91" t="s">
        <v>360</v>
      </c>
      <c r="O21" s="91">
        <v>2040000</v>
      </c>
      <c r="P21" s="91">
        <v>208173.91304347801</v>
      </c>
      <c r="Q21" s="91">
        <v>2248000</v>
      </c>
      <c r="R21" s="91">
        <v>270626.08695652138</v>
      </c>
      <c r="S21" s="91" t="e">
        <v>#N/A</v>
      </c>
      <c r="T21" s="91">
        <v>2310626.0869565215</v>
      </c>
      <c r="U21" s="91">
        <v>2310600</v>
      </c>
      <c r="V21" s="91" t="s">
        <v>427</v>
      </c>
      <c r="W21" s="91" t="s">
        <v>427</v>
      </c>
      <c r="X21" s="91" t="e">
        <v>#N/A</v>
      </c>
      <c r="Y21" s="91" t="e">
        <v>#N/A</v>
      </c>
      <c r="Z21" s="91">
        <v>2310600</v>
      </c>
      <c r="AA21" s="91" t="e">
        <v>#N/A</v>
      </c>
      <c r="AB21" s="91" t="e">
        <v>#N/A</v>
      </c>
      <c r="AC21" s="91" t="s">
        <v>383</v>
      </c>
    </row>
    <row r="22" spans="1:29" customFormat="1" ht="31.5" x14ac:dyDescent="0.2">
      <c r="A22" s="91">
        <v>14</v>
      </c>
      <c r="B22" s="91" t="s">
        <v>439</v>
      </c>
      <c r="C22" s="91" t="s">
        <v>306</v>
      </c>
      <c r="D22" s="91" t="s">
        <v>307</v>
      </c>
      <c r="E22" s="91" t="s">
        <v>2</v>
      </c>
      <c r="F22" s="91" t="s">
        <v>308</v>
      </c>
      <c r="G22" s="91" t="s">
        <v>309</v>
      </c>
      <c r="H22" s="91" t="s">
        <v>309</v>
      </c>
      <c r="I22" s="91" t="s">
        <v>309</v>
      </c>
      <c r="J22" s="91" t="s">
        <v>43</v>
      </c>
      <c r="K22" s="91" t="s">
        <v>6</v>
      </c>
      <c r="L22" s="91">
        <v>210</v>
      </c>
      <c r="M22" s="91">
        <v>210</v>
      </c>
      <c r="N22" s="91" t="s">
        <v>310</v>
      </c>
      <c r="O22" s="91">
        <v>110000</v>
      </c>
      <c r="P22" s="91">
        <v>29739.130434782601</v>
      </c>
      <c r="Q22" s="91">
        <v>139000</v>
      </c>
      <c r="R22" s="91">
        <v>38660.869565217377</v>
      </c>
      <c r="S22" s="91" t="e">
        <v>#N/A</v>
      </c>
      <c r="T22" s="91">
        <v>148660.86956521738</v>
      </c>
      <c r="U22" s="91">
        <v>148600</v>
      </c>
      <c r="V22" s="91" t="s">
        <v>427</v>
      </c>
      <c r="W22" s="91" t="s">
        <v>427</v>
      </c>
      <c r="X22" s="91" t="e">
        <v>#N/A</v>
      </c>
      <c r="Y22" s="91" t="e">
        <v>#N/A</v>
      </c>
      <c r="Z22" s="91">
        <v>148600</v>
      </c>
      <c r="AA22" s="91" t="e">
        <v>#N/A</v>
      </c>
      <c r="AB22" s="91" t="e">
        <v>#N/A</v>
      </c>
      <c r="AC22" s="91" t="s">
        <v>427</v>
      </c>
    </row>
    <row r="23" spans="1:29" customFormat="1" ht="31.5" x14ac:dyDescent="0.2">
      <c r="A23" s="91">
        <v>15</v>
      </c>
      <c r="B23" s="91" t="s">
        <v>440</v>
      </c>
      <c r="C23" s="91" t="s">
        <v>281</v>
      </c>
      <c r="D23" s="91" t="s">
        <v>282</v>
      </c>
      <c r="E23" s="91" t="s">
        <v>2</v>
      </c>
      <c r="F23" s="91" t="s">
        <v>283</v>
      </c>
      <c r="G23" s="91" t="s">
        <v>284</v>
      </c>
      <c r="H23" s="91" t="s">
        <v>284</v>
      </c>
      <c r="I23" s="91" t="s">
        <v>284</v>
      </c>
      <c r="J23" s="91" t="s">
        <v>5</v>
      </c>
      <c r="K23" s="91" t="s">
        <v>427</v>
      </c>
      <c r="L23" s="91">
        <v>1522</v>
      </c>
      <c r="M23" s="91">
        <v>1522</v>
      </c>
      <c r="N23" s="91" t="s">
        <v>285</v>
      </c>
      <c r="O23" s="91">
        <v>14004</v>
      </c>
      <c r="P23" s="91">
        <v>1558.95652173913</v>
      </c>
      <c r="Q23" s="91">
        <v>15500</v>
      </c>
      <c r="R23" s="91">
        <v>2026.6434782608692</v>
      </c>
      <c r="S23" s="91" t="e">
        <v>#N/A</v>
      </c>
      <c r="T23" s="91">
        <v>16030.643478260869</v>
      </c>
      <c r="U23" s="91">
        <v>16000</v>
      </c>
      <c r="V23" s="91" t="s">
        <v>427</v>
      </c>
      <c r="W23" s="91" t="s">
        <v>427</v>
      </c>
      <c r="X23" s="91" t="e">
        <v>#N/A</v>
      </c>
      <c r="Y23" s="91" t="e">
        <v>#N/A</v>
      </c>
      <c r="Z23" s="91">
        <v>16000</v>
      </c>
      <c r="AA23" s="91" t="e">
        <v>#N/A</v>
      </c>
      <c r="AB23" s="91" t="e">
        <v>#N/A</v>
      </c>
      <c r="AC23" s="91" t="s">
        <v>427</v>
      </c>
    </row>
    <row r="24" spans="1:29" customFormat="1" ht="15.75" x14ac:dyDescent="0.2">
      <c r="A24" s="91">
        <v>16</v>
      </c>
      <c r="B24" s="91" t="s">
        <v>441</v>
      </c>
      <c r="C24" s="91" t="s">
        <v>208</v>
      </c>
      <c r="D24" s="91" t="s">
        <v>209</v>
      </c>
      <c r="E24" s="91" t="s">
        <v>9</v>
      </c>
      <c r="F24" s="91" t="s">
        <v>210</v>
      </c>
      <c r="G24" s="91" t="s">
        <v>211</v>
      </c>
      <c r="H24" s="91" t="s">
        <v>211</v>
      </c>
      <c r="I24" s="91" t="s">
        <v>211</v>
      </c>
      <c r="J24" s="91" t="s">
        <v>5</v>
      </c>
      <c r="K24" s="91" t="s">
        <v>427</v>
      </c>
      <c r="L24" s="91">
        <v>1795</v>
      </c>
      <c r="M24" s="91">
        <v>1795</v>
      </c>
      <c r="N24" s="91" t="s">
        <v>212</v>
      </c>
      <c r="O24" s="91">
        <v>20359</v>
      </c>
      <c r="P24" s="91">
        <v>15090.2608695652</v>
      </c>
      <c r="Q24" s="91">
        <v>35400</v>
      </c>
      <c r="R24" s="91">
        <v>19617.339130434757</v>
      </c>
      <c r="S24" s="91" t="e">
        <v>#N/A</v>
      </c>
      <c r="T24" s="91">
        <v>39976.339130434761</v>
      </c>
      <c r="U24" s="91">
        <v>39900</v>
      </c>
      <c r="V24" s="91" t="s">
        <v>427</v>
      </c>
      <c r="W24" s="91" t="s">
        <v>427</v>
      </c>
      <c r="X24" s="91" t="e">
        <v>#N/A</v>
      </c>
      <c r="Y24" s="91" t="e">
        <v>#N/A</v>
      </c>
      <c r="Z24" s="91">
        <v>39900</v>
      </c>
      <c r="AA24" s="91" t="e">
        <v>#N/A</v>
      </c>
      <c r="AB24" s="91" t="e">
        <v>#N/A</v>
      </c>
      <c r="AC24" s="91" t="s">
        <v>427</v>
      </c>
    </row>
    <row r="25" spans="1:29" customFormat="1" ht="15.75" x14ac:dyDescent="0.2">
      <c r="A25" s="91">
        <v>17</v>
      </c>
      <c r="B25" s="91" t="s">
        <v>442</v>
      </c>
      <c r="C25" s="91" t="s">
        <v>312</v>
      </c>
      <c r="D25" s="91" t="s">
        <v>125</v>
      </c>
      <c r="E25" s="91" t="s">
        <v>9</v>
      </c>
      <c r="F25" s="91" t="s">
        <v>313</v>
      </c>
      <c r="G25" s="91" t="s">
        <v>314</v>
      </c>
      <c r="H25" s="91" t="s">
        <v>314</v>
      </c>
      <c r="I25" s="91" t="s">
        <v>314</v>
      </c>
      <c r="J25" s="91" t="s">
        <v>43</v>
      </c>
      <c r="K25" s="91" t="s">
        <v>427</v>
      </c>
      <c r="L25" s="91">
        <v>1794</v>
      </c>
      <c r="M25" s="91">
        <v>1794</v>
      </c>
      <c r="N25" s="91" t="s">
        <v>126</v>
      </c>
      <c r="O25" s="91">
        <v>45291</v>
      </c>
      <c r="P25" s="91">
        <v>23022.782608695699</v>
      </c>
      <c r="Q25" s="91">
        <v>68300</v>
      </c>
      <c r="R25" s="91">
        <v>29929.617391304411</v>
      </c>
      <c r="S25" s="91" t="e">
        <v>#N/A</v>
      </c>
      <c r="T25" s="91">
        <v>75220.617391304404</v>
      </c>
      <c r="U25" s="91">
        <v>75200</v>
      </c>
      <c r="V25" s="91" t="s">
        <v>427</v>
      </c>
      <c r="W25" s="91" t="s">
        <v>427</v>
      </c>
      <c r="X25" s="91" t="e">
        <v>#N/A</v>
      </c>
      <c r="Y25" s="91" t="e">
        <v>#N/A</v>
      </c>
      <c r="Z25" s="91">
        <v>75200</v>
      </c>
      <c r="AA25" s="91" t="e">
        <v>#N/A</v>
      </c>
      <c r="AB25" s="91" t="e">
        <v>#N/A</v>
      </c>
      <c r="AC25" s="91" t="s">
        <v>427</v>
      </c>
    </row>
    <row r="26" spans="1:29" customFormat="1" ht="15.75" x14ac:dyDescent="0.2">
      <c r="A26" s="91">
        <v>18</v>
      </c>
      <c r="B26" s="91" t="s">
        <v>443</v>
      </c>
      <c r="C26" s="91" t="s">
        <v>237</v>
      </c>
      <c r="D26" s="91" t="s">
        <v>213</v>
      </c>
      <c r="E26" s="91" t="s">
        <v>9</v>
      </c>
      <c r="F26" s="91" t="s">
        <v>238</v>
      </c>
      <c r="G26" s="91" t="s">
        <v>239</v>
      </c>
      <c r="H26" s="91" t="s">
        <v>239</v>
      </c>
      <c r="I26" s="91" t="s">
        <v>239</v>
      </c>
      <c r="J26" s="91" t="s">
        <v>5</v>
      </c>
      <c r="K26" s="91" t="s">
        <v>6</v>
      </c>
      <c r="L26" s="91">
        <v>118</v>
      </c>
      <c r="M26" s="91">
        <v>118</v>
      </c>
      <c r="N26" s="91" t="s">
        <v>214</v>
      </c>
      <c r="O26" s="91">
        <v>6000</v>
      </c>
      <c r="P26" s="91">
        <v>6260.8695652173901</v>
      </c>
      <c r="Q26" s="91">
        <v>12200</v>
      </c>
      <c r="R26" s="91">
        <v>8139.1304347826072</v>
      </c>
      <c r="S26" s="91" t="e">
        <v>#N/A</v>
      </c>
      <c r="T26" s="91">
        <v>14139.130434782608</v>
      </c>
      <c r="U26" s="91">
        <v>14100</v>
      </c>
      <c r="V26" s="91" t="s">
        <v>427</v>
      </c>
      <c r="W26" s="91" t="s">
        <v>427</v>
      </c>
      <c r="X26" s="91" t="e">
        <v>#N/A</v>
      </c>
      <c r="Y26" s="91" t="e">
        <v>#N/A</v>
      </c>
      <c r="Z26" s="91">
        <v>14100</v>
      </c>
      <c r="AA26" s="91" t="e">
        <v>#N/A</v>
      </c>
      <c r="AB26" s="91" t="e">
        <v>#N/A</v>
      </c>
      <c r="AC26" s="91" t="s">
        <v>427</v>
      </c>
    </row>
    <row r="27" spans="1:29" customFormat="1" ht="31.5" x14ac:dyDescent="0.2">
      <c r="A27" s="91">
        <v>19</v>
      </c>
      <c r="B27" s="91" t="s">
        <v>444</v>
      </c>
      <c r="C27" s="91" t="s">
        <v>337</v>
      </c>
      <c r="D27" s="91" t="s">
        <v>338</v>
      </c>
      <c r="E27" s="91" t="s">
        <v>9</v>
      </c>
      <c r="F27" s="91" t="s">
        <v>339</v>
      </c>
      <c r="G27" s="91" t="s">
        <v>340</v>
      </c>
      <c r="H27" s="91" t="s">
        <v>340</v>
      </c>
      <c r="I27" s="91" t="s">
        <v>340</v>
      </c>
      <c r="J27" s="91" t="s">
        <v>43</v>
      </c>
      <c r="K27" s="91" t="s">
        <v>427</v>
      </c>
      <c r="L27" s="91">
        <v>292</v>
      </c>
      <c r="M27" s="91">
        <v>292</v>
      </c>
      <c r="N27" s="91" t="s">
        <v>341</v>
      </c>
      <c r="O27" s="91">
        <v>25718</v>
      </c>
      <c r="P27" s="91">
        <v>30180.5217391304</v>
      </c>
      <c r="Q27" s="91">
        <v>55800</v>
      </c>
      <c r="R27" s="91">
        <v>39234.678260869514</v>
      </c>
      <c r="S27" s="91" t="e">
        <v>#N/A</v>
      </c>
      <c r="T27" s="91">
        <v>64952.678260869514</v>
      </c>
      <c r="U27" s="91">
        <v>64900</v>
      </c>
      <c r="V27" s="91" t="s">
        <v>427</v>
      </c>
      <c r="W27" s="91" t="s">
        <v>427</v>
      </c>
      <c r="X27" s="91" t="e">
        <v>#N/A</v>
      </c>
      <c r="Y27" s="91" t="e">
        <v>#N/A</v>
      </c>
      <c r="Z27" s="91">
        <v>64900</v>
      </c>
      <c r="AA27" s="91" t="e">
        <v>#N/A</v>
      </c>
      <c r="AB27" s="91" t="e">
        <v>#N/A</v>
      </c>
      <c r="AC27" s="91" t="s">
        <v>427</v>
      </c>
    </row>
    <row r="28" spans="1:29" customFormat="1" ht="15.75" x14ac:dyDescent="0.2">
      <c r="A28" s="91">
        <v>20</v>
      </c>
      <c r="B28" s="91" t="s">
        <v>445</v>
      </c>
      <c r="C28" s="91" t="s">
        <v>240</v>
      </c>
      <c r="D28" s="91" t="s">
        <v>224</v>
      </c>
      <c r="E28" s="91" t="s">
        <v>9</v>
      </c>
      <c r="F28" s="91" t="s">
        <v>241</v>
      </c>
      <c r="G28" s="91" t="s">
        <v>242</v>
      </c>
      <c r="H28" s="91" t="s">
        <v>242</v>
      </c>
      <c r="I28" s="91" t="s">
        <v>242</v>
      </c>
      <c r="J28" s="91" t="s">
        <v>43</v>
      </c>
      <c r="K28" s="91" t="s">
        <v>6</v>
      </c>
      <c r="L28" s="91">
        <v>217</v>
      </c>
      <c r="M28" s="91">
        <v>217</v>
      </c>
      <c r="N28" s="91" t="s">
        <v>227</v>
      </c>
      <c r="O28" s="91">
        <v>69500</v>
      </c>
      <c r="P28" s="91">
        <v>24886.956521739099</v>
      </c>
      <c r="Q28" s="91">
        <v>94300</v>
      </c>
      <c r="R28" s="91">
        <v>32353.043478260832</v>
      </c>
      <c r="S28" s="91" t="e">
        <v>#N/A</v>
      </c>
      <c r="T28" s="91">
        <v>101853.04347826084</v>
      </c>
      <c r="U28" s="91">
        <v>101800</v>
      </c>
      <c r="V28" s="91" t="s">
        <v>427</v>
      </c>
      <c r="W28" s="91" t="s">
        <v>427</v>
      </c>
      <c r="X28" s="91" t="e">
        <v>#N/A</v>
      </c>
      <c r="Y28" s="91" t="e">
        <v>#N/A</v>
      </c>
      <c r="Z28" s="91">
        <v>101800</v>
      </c>
      <c r="AA28" s="91" t="e">
        <v>#N/A</v>
      </c>
      <c r="AB28" s="91" t="e">
        <v>#N/A</v>
      </c>
      <c r="AC28" s="91" t="s">
        <v>427</v>
      </c>
    </row>
    <row r="29" spans="1:29" customFormat="1" ht="15.75" x14ac:dyDescent="0.2">
      <c r="A29" s="91">
        <v>21</v>
      </c>
      <c r="B29" s="91" t="s">
        <v>446</v>
      </c>
      <c r="C29" s="91" t="s">
        <v>320</v>
      </c>
      <c r="D29" s="91" t="s">
        <v>321</v>
      </c>
      <c r="E29" s="91" t="s">
        <v>9</v>
      </c>
      <c r="F29" s="91" t="s">
        <v>322</v>
      </c>
      <c r="G29" s="91" t="s">
        <v>323</v>
      </c>
      <c r="H29" s="91" t="s">
        <v>323</v>
      </c>
      <c r="I29" s="91" t="s">
        <v>324</v>
      </c>
      <c r="J29" s="91" t="s">
        <v>116</v>
      </c>
      <c r="K29" s="91" t="s">
        <v>29</v>
      </c>
      <c r="L29" s="91">
        <v>161</v>
      </c>
      <c r="M29" s="91">
        <v>161</v>
      </c>
      <c r="N29" s="91" t="s">
        <v>325</v>
      </c>
      <c r="O29" s="91">
        <v>184000</v>
      </c>
      <c r="P29" s="91">
        <v>68869.565217391297</v>
      </c>
      <c r="Q29" s="91">
        <v>252000</v>
      </c>
      <c r="R29" s="91">
        <v>89530.434782608689</v>
      </c>
      <c r="S29" s="91" t="e">
        <v>#N/A</v>
      </c>
      <c r="T29" s="91">
        <v>273530.4347826087</v>
      </c>
      <c r="U29" s="91">
        <v>273500</v>
      </c>
      <c r="V29" s="91" t="s">
        <v>427</v>
      </c>
      <c r="W29" s="91" t="s">
        <v>427</v>
      </c>
      <c r="X29" s="91" t="e">
        <v>#N/A</v>
      </c>
      <c r="Y29" s="91" t="e">
        <v>#N/A</v>
      </c>
      <c r="Z29" s="91">
        <v>273500</v>
      </c>
      <c r="AA29" s="91" t="e">
        <v>#N/A</v>
      </c>
      <c r="AB29" s="91" t="e">
        <v>#N/A</v>
      </c>
      <c r="AC29" s="91" t="s">
        <v>427</v>
      </c>
    </row>
    <row r="30" spans="1:29" customFormat="1" ht="15.75" x14ac:dyDescent="0.2">
      <c r="A30" s="91">
        <v>22</v>
      </c>
      <c r="B30" s="91" t="s">
        <v>447</v>
      </c>
      <c r="C30" s="91" t="s">
        <v>326</v>
      </c>
      <c r="D30" s="91" t="s">
        <v>327</v>
      </c>
      <c r="E30" s="91" t="s">
        <v>9</v>
      </c>
      <c r="F30" s="91" t="s">
        <v>328</v>
      </c>
      <c r="G30" s="91" t="s">
        <v>329</v>
      </c>
      <c r="H30" s="91" t="s">
        <v>329</v>
      </c>
      <c r="I30" s="91" t="s">
        <v>329</v>
      </c>
      <c r="J30" s="91" t="s">
        <v>43</v>
      </c>
      <c r="K30" s="91" t="s">
        <v>6</v>
      </c>
      <c r="L30" s="91">
        <v>163</v>
      </c>
      <c r="M30" s="91">
        <v>163</v>
      </c>
      <c r="N30" s="91" t="s">
        <v>329</v>
      </c>
      <c r="O30" s="91">
        <v>141000</v>
      </c>
      <c r="P30" s="91">
        <v>68869.565217391297</v>
      </c>
      <c r="Q30" s="91">
        <v>209000</v>
      </c>
      <c r="R30" s="91">
        <v>89530.434782608689</v>
      </c>
      <c r="S30" s="91" t="e">
        <v>#N/A</v>
      </c>
      <c r="T30" s="91">
        <v>230530.4347826087</v>
      </c>
      <c r="U30" s="91">
        <v>230500</v>
      </c>
      <c r="V30" s="91" t="s">
        <v>427</v>
      </c>
      <c r="W30" s="91" t="s">
        <v>427</v>
      </c>
      <c r="X30" s="91" t="e">
        <v>#N/A</v>
      </c>
      <c r="Y30" s="91" t="e">
        <v>#N/A</v>
      </c>
      <c r="Z30" s="91">
        <v>230500</v>
      </c>
      <c r="AA30" s="91" t="e">
        <v>#N/A</v>
      </c>
      <c r="AB30" s="91" t="e">
        <v>#N/A</v>
      </c>
      <c r="AC30" s="91" t="s">
        <v>384</v>
      </c>
    </row>
    <row r="31" spans="1:29" customFormat="1" ht="15.75" x14ac:dyDescent="0.2">
      <c r="A31" s="91">
        <v>23</v>
      </c>
      <c r="B31" s="91" t="s">
        <v>448</v>
      </c>
      <c r="C31" s="91" t="s">
        <v>8</v>
      </c>
      <c r="D31" s="91" t="s">
        <v>1</v>
      </c>
      <c r="E31" s="91" t="s">
        <v>9</v>
      </c>
      <c r="F31" s="91" t="s">
        <v>10</v>
      </c>
      <c r="G31" s="91" t="s">
        <v>4</v>
      </c>
      <c r="H31" s="91" t="s">
        <v>4</v>
      </c>
      <c r="I31" s="91" t="s">
        <v>4</v>
      </c>
      <c r="J31" s="91" t="s">
        <v>5</v>
      </c>
      <c r="K31" s="91" t="s">
        <v>6</v>
      </c>
      <c r="L31" s="91">
        <v>107</v>
      </c>
      <c r="M31" s="91">
        <v>107</v>
      </c>
      <c r="N31" s="91" t="s">
        <v>7</v>
      </c>
      <c r="O31" s="91">
        <v>69500</v>
      </c>
      <c r="P31" s="91">
        <v>24886.956521739099</v>
      </c>
      <c r="Q31" s="91">
        <v>94300</v>
      </c>
      <c r="R31" s="91">
        <v>32353.043478260832</v>
      </c>
      <c r="S31" s="91" t="e">
        <v>#N/A</v>
      </c>
      <c r="T31" s="91">
        <v>101853.04347826084</v>
      </c>
      <c r="U31" s="91">
        <v>101800</v>
      </c>
      <c r="V31" s="91" t="s">
        <v>427</v>
      </c>
      <c r="W31" s="91" t="s">
        <v>427</v>
      </c>
      <c r="X31" s="91" t="e">
        <v>#N/A</v>
      </c>
      <c r="Y31" s="91" t="e">
        <v>#N/A</v>
      </c>
      <c r="Z31" s="91">
        <v>101800</v>
      </c>
      <c r="AA31" s="91" t="e">
        <v>#N/A</v>
      </c>
      <c r="AB31" s="91" t="e">
        <v>#N/A</v>
      </c>
      <c r="AC31" s="91" t="s">
        <v>427</v>
      </c>
    </row>
    <row r="32" spans="1:29" customFormat="1" ht="15.75" x14ac:dyDescent="0.2">
      <c r="A32" s="91">
        <v>24</v>
      </c>
      <c r="B32" s="91" t="s">
        <v>449</v>
      </c>
      <c r="C32" s="91" t="s">
        <v>31</v>
      </c>
      <c r="D32" s="91" t="s">
        <v>26</v>
      </c>
      <c r="E32" s="91" t="s">
        <v>9</v>
      </c>
      <c r="F32" s="91" t="s">
        <v>32</v>
      </c>
      <c r="G32" s="91" t="s">
        <v>28</v>
      </c>
      <c r="H32" s="91" t="s">
        <v>28</v>
      </c>
      <c r="I32" s="91" t="s">
        <v>28</v>
      </c>
      <c r="J32" s="91" t="s">
        <v>5</v>
      </c>
      <c r="K32" s="91" t="s">
        <v>6</v>
      </c>
      <c r="L32" s="91">
        <v>164</v>
      </c>
      <c r="M32" s="91">
        <v>164</v>
      </c>
      <c r="N32" s="91" t="s">
        <v>30</v>
      </c>
      <c r="O32" s="91">
        <v>61500</v>
      </c>
      <c r="P32" s="91">
        <v>69652.173913043502</v>
      </c>
      <c r="Q32" s="91">
        <v>131000</v>
      </c>
      <c r="R32" s="91">
        <v>90547.826086956542</v>
      </c>
      <c r="S32" s="91" t="e">
        <v>#N/A</v>
      </c>
      <c r="T32" s="91">
        <v>152047.82608695654</v>
      </c>
      <c r="U32" s="91">
        <v>152000</v>
      </c>
      <c r="V32" s="91" t="s">
        <v>427</v>
      </c>
      <c r="W32" s="91" t="s">
        <v>427</v>
      </c>
      <c r="X32" s="91" t="e">
        <v>#N/A</v>
      </c>
      <c r="Y32" s="91" t="e">
        <v>#N/A</v>
      </c>
      <c r="Z32" s="91">
        <v>152000</v>
      </c>
      <c r="AA32" s="91" t="e">
        <v>#N/A</v>
      </c>
      <c r="AB32" s="91" t="e">
        <v>#N/A</v>
      </c>
      <c r="AC32" s="91" t="s">
        <v>427</v>
      </c>
    </row>
    <row r="33" spans="1:29" customFormat="1" ht="15.75" x14ac:dyDescent="0.2">
      <c r="A33" s="91">
        <v>25</v>
      </c>
      <c r="B33" s="91" t="s">
        <v>450</v>
      </c>
      <c r="C33" s="91" t="s">
        <v>33</v>
      </c>
      <c r="D33" s="91" t="s">
        <v>34</v>
      </c>
      <c r="E33" s="91" t="s">
        <v>9</v>
      </c>
      <c r="F33" s="91" t="s">
        <v>35</v>
      </c>
      <c r="G33" s="91" t="s">
        <v>36</v>
      </c>
      <c r="H33" s="91" t="s">
        <v>36</v>
      </c>
      <c r="I33" s="91" t="s">
        <v>36</v>
      </c>
      <c r="J33" s="91" t="s">
        <v>5</v>
      </c>
      <c r="K33" s="91" t="s">
        <v>427</v>
      </c>
      <c r="L33" s="91">
        <v>1</v>
      </c>
      <c r="M33" s="91">
        <v>1</v>
      </c>
      <c r="N33" s="91" t="s">
        <v>37</v>
      </c>
      <c r="O33" s="91">
        <v>18001</v>
      </c>
      <c r="P33" s="91">
        <v>31302.782608695699</v>
      </c>
      <c r="Q33" s="91">
        <v>49300</v>
      </c>
      <c r="R33" s="91">
        <v>40693.617391304404</v>
      </c>
      <c r="S33" s="91" t="e">
        <v>#N/A</v>
      </c>
      <c r="T33" s="91">
        <v>58694.617391304404</v>
      </c>
      <c r="U33" s="91">
        <v>58600</v>
      </c>
      <c r="V33" s="91" t="s">
        <v>427</v>
      </c>
      <c r="W33" s="91" t="s">
        <v>427</v>
      </c>
      <c r="X33" s="91" t="e">
        <v>#N/A</v>
      </c>
      <c r="Y33" s="91" t="e">
        <v>#N/A</v>
      </c>
      <c r="Z33" s="91">
        <v>58600</v>
      </c>
      <c r="AA33" s="91" t="e">
        <v>#N/A</v>
      </c>
      <c r="AB33" s="91" t="e">
        <v>#N/A</v>
      </c>
      <c r="AC33" s="91" t="s">
        <v>427</v>
      </c>
    </row>
    <row r="34" spans="1:29" customFormat="1" ht="15.75" x14ac:dyDescent="0.2">
      <c r="A34" s="91">
        <v>26</v>
      </c>
      <c r="B34" s="91" t="s">
        <v>451</v>
      </c>
      <c r="C34" s="91" t="s">
        <v>414</v>
      </c>
      <c r="D34" s="91" t="s">
        <v>219</v>
      </c>
      <c r="E34" s="91" t="s">
        <v>9</v>
      </c>
      <c r="F34" s="91" t="s">
        <v>415</v>
      </c>
      <c r="G34" s="91" t="s">
        <v>416</v>
      </c>
      <c r="H34" s="91" t="s">
        <v>416</v>
      </c>
      <c r="I34" s="91" t="s">
        <v>416</v>
      </c>
      <c r="J34" s="91" t="s">
        <v>5</v>
      </c>
      <c r="K34" s="91" t="s">
        <v>6</v>
      </c>
      <c r="L34" s="91">
        <v>218</v>
      </c>
      <c r="M34" s="91">
        <v>218</v>
      </c>
      <c r="N34" s="91" t="s">
        <v>222</v>
      </c>
      <c r="O34" s="91">
        <v>64000</v>
      </c>
      <c r="P34" s="91">
        <v>21913.043478260901</v>
      </c>
      <c r="Q34" s="91">
        <v>85900</v>
      </c>
      <c r="R34" s="91">
        <v>28486.956521739172</v>
      </c>
      <c r="S34" s="91" t="e">
        <v>#N/A</v>
      </c>
      <c r="T34" s="91">
        <v>92486.956521739165</v>
      </c>
      <c r="U34" s="91">
        <v>92400</v>
      </c>
      <c r="V34" s="91" t="s">
        <v>427</v>
      </c>
      <c r="W34" s="91" t="s">
        <v>427</v>
      </c>
      <c r="X34" s="91" t="e">
        <v>#N/A</v>
      </c>
      <c r="Y34" s="91" t="e">
        <v>#N/A</v>
      </c>
      <c r="Z34" s="91">
        <v>92400</v>
      </c>
      <c r="AA34" s="91" t="e">
        <v>#N/A</v>
      </c>
      <c r="AB34" s="91" t="e">
        <v>#N/A</v>
      </c>
      <c r="AC34" s="91" t="s">
        <v>427</v>
      </c>
    </row>
    <row r="35" spans="1:29" customFormat="1" ht="15.75" x14ac:dyDescent="0.2">
      <c r="A35" s="91">
        <v>27</v>
      </c>
      <c r="B35" s="91" t="s">
        <v>452</v>
      </c>
      <c r="C35" s="91" t="s">
        <v>346</v>
      </c>
      <c r="D35" s="91" t="s">
        <v>146</v>
      </c>
      <c r="E35" s="91" t="s">
        <v>343</v>
      </c>
      <c r="F35" s="91" t="s">
        <v>347</v>
      </c>
      <c r="G35" s="91" t="s">
        <v>348</v>
      </c>
      <c r="H35" s="91" t="s">
        <v>348</v>
      </c>
      <c r="I35" s="91" t="s">
        <v>348</v>
      </c>
      <c r="J35" s="91" t="s">
        <v>43</v>
      </c>
      <c r="K35" s="91" t="s">
        <v>427</v>
      </c>
      <c r="L35" s="91">
        <v>1825</v>
      </c>
      <c r="M35" s="91">
        <v>1825</v>
      </c>
      <c r="N35" s="91" t="s">
        <v>147</v>
      </c>
      <c r="O35" s="91">
        <v>10000</v>
      </c>
      <c r="P35" s="91">
        <v>12052.1739130435</v>
      </c>
      <c r="Q35" s="91">
        <v>22000</v>
      </c>
      <c r="R35" s="91">
        <v>15667.826086956551</v>
      </c>
      <c r="S35" s="91" t="e">
        <v>#N/A</v>
      </c>
      <c r="T35" s="91">
        <v>25667.826086956549</v>
      </c>
      <c r="U35" s="91">
        <v>25600</v>
      </c>
      <c r="V35" s="91" t="s">
        <v>427</v>
      </c>
      <c r="W35" s="91" t="s">
        <v>427</v>
      </c>
      <c r="X35" s="91" t="e">
        <v>#N/A</v>
      </c>
      <c r="Y35" s="91" t="e">
        <v>#N/A</v>
      </c>
      <c r="Z35" s="91">
        <v>25600</v>
      </c>
      <c r="AA35" s="91" t="e">
        <v>#N/A</v>
      </c>
      <c r="AB35" s="91" t="e">
        <v>#N/A</v>
      </c>
      <c r="AC35" s="91" t="s">
        <v>427</v>
      </c>
    </row>
    <row r="36" spans="1:29" customFormat="1" ht="15.75" x14ac:dyDescent="0.2">
      <c r="A36" s="91">
        <v>28</v>
      </c>
      <c r="B36" s="91" t="s">
        <v>453</v>
      </c>
      <c r="C36" s="91" t="s">
        <v>349</v>
      </c>
      <c r="D36" s="91" t="s">
        <v>146</v>
      </c>
      <c r="E36" s="91" t="s">
        <v>343</v>
      </c>
      <c r="F36" s="91" t="s">
        <v>350</v>
      </c>
      <c r="G36" s="91" t="s">
        <v>351</v>
      </c>
      <c r="H36" s="91" t="s">
        <v>351</v>
      </c>
      <c r="I36" s="91" t="s">
        <v>351</v>
      </c>
      <c r="J36" s="91" t="s">
        <v>43</v>
      </c>
      <c r="K36" s="91" t="s">
        <v>427</v>
      </c>
      <c r="L36" s="91">
        <v>1825</v>
      </c>
      <c r="M36" s="91">
        <v>1825</v>
      </c>
      <c r="N36" s="91" t="s">
        <v>147</v>
      </c>
      <c r="O36" s="91">
        <v>10000</v>
      </c>
      <c r="P36" s="91">
        <v>12052.1739130435</v>
      </c>
      <c r="Q36" s="91">
        <v>22000</v>
      </c>
      <c r="R36" s="91">
        <v>15667.826086956551</v>
      </c>
      <c r="S36" s="91" t="e">
        <v>#N/A</v>
      </c>
      <c r="T36" s="91">
        <v>25667.826086956549</v>
      </c>
      <c r="U36" s="91">
        <v>25600</v>
      </c>
      <c r="V36" s="91" t="s">
        <v>427</v>
      </c>
      <c r="W36" s="91" t="s">
        <v>427</v>
      </c>
      <c r="X36" s="91" t="e">
        <v>#N/A</v>
      </c>
      <c r="Y36" s="91" t="e">
        <v>#N/A</v>
      </c>
      <c r="Z36" s="91">
        <v>25600</v>
      </c>
      <c r="AA36" s="91" t="e">
        <v>#N/A</v>
      </c>
      <c r="AB36" s="91" t="e">
        <v>#N/A</v>
      </c>
      <c r="AC36" s="91" t="s">
        <v>427</v>
      </c>
    </row>
    <row r="37" spans="1:29" customFormat="1" ht="15.75" x14ac:dyDescent="0.2">
      <c r="A37" s="91">
        <v>29</v>
      </c>
      <c r="B37" s="91" t="s">
        <v>454</v>
      </c>
      <c r="C37" s="91" t="s">
        <v>342</v>
      </c>
      <c r="D37" s="91" t="s">
        <v>144</v>
      </c>
      <c r="E37" s="91" t="s">
        <v>343</v>
      </c>
      <c r="F37" s="91" t="s">
        <v>344</v>
      </c>
      <c r="G37" s="91" t="s">
        <v>345</v>
      </c>
      <c r="H37" s="91" t="s">
        <v>345</v>
      </c>
      <c r="I37" s="91" t="s">
        <v>345</v>
      </c>
      <c r="J37" s="91" t="s">
        <v>43</v>
      </c>
      <c r="K37" s="91" t="s">
        <v>427</v>
      </c>
      <c r="L37" s="91">
        <v>1824</v>
      </c>
      <c r="M37" s="91">
        <v>1824</v>
      </c>
      <c r="N37" s="91" t="s">
        <v>145</v>
      </c>
      <c r="O37" s="91">
        <v>15000</v>
      </c>
      <c r="P37" s="91">
        <v>12052.1739130435</v>
      </c>
      <c r="Q37" s="91">
        <v>27000</v>
      </c>
      <c r="R37" s="91">
        <v>15667.826086956551</v>
      </c>
      <c r="S37" s="91" t="e">
        <v>#N/A</v>
      </c>
      <c r="T37" s="91">
        <v>30667.826086956549</v>
      </c>
      <c r="U37" s="91">
        <v>30600</v>
      </c>
      <c r="V37" s="91" t="s">
        <v>427</v>
      </c>
      <c r="W37" s="91" t="s">
        <v>427</v>
      </c>
      <c r="X37" s="91" t="e">
        <v>#N/A</v>
      </c>
      <c r="Y37" s="91" t="e">
        <v>#N/A</v>
      </c>
      <c r="Z37" s="91">
        <v>30600</v>
      </c>
      <c r="AA37" s="91" t="e">
        <v>#N/A</v>
      </c>
      <c r="AB37" s="91" t="e">
        <v>#N/A</v>
      </c>
      <c r="AC37" s="91" t="s">
        <v>427</v>
      </c>
    </row>
    <row r="38" spans="1:29" customFormat="1" ht="31.5" x14ac:dyDescent="0.2">
      <c r="A38" s="91">
        <v>30</v>
      </c>
      <c r="B38" s="91" t="s">
        <v>455</v>
      </c>
      <c r="C38" s="91" t="s">
        <v>352</v>
      </c>
      <c r="D38" s="91" t="s">
        <v>148</v>
      </c>
      <c r="E38" s="91" t="s">
        <v>343</v>
      </c>
      <c r="F38" s="91" t="s">
        <v>353</v>
      </c>
      <c r="G38" s="91" t="s">
        <v>354</v>
      </c>
      <c r="H38" s="91" t="s">
        <v>354</v>
      </c>
      <c r="I38" s="91" t="s">
        <v>354</v>
      </c>
      <c r="J38" s="91" t="s">
        <v>43</v>
      </c>
      <c r="K38" s="91" t="s">
        <v>427</v>
      </c>
      <c r="L38" s="91">
        <v>1830</v>
      </c>
      <c r="M38" s="91">
        <v>1830</v>
      </c>
      <c r="N38" s="91" t="s">
        <v>149</v>
      </c>
      <c r="O38" s="91">
        <v>25000</v>
      </c>
      <c r="P38" s="91">
        <v>12052.1739130435</v>
      </c>
      <c r="Q38" s="91">
        <v>37000</v>
      </c>
      <c r="R38" s="91">
        <v>15667.826086956551</v>
      </c>
      <c r="S38" s="91" t="e">
        <v>#N/A</v>
      </c>
      <c r="T38" s="91">
        <v>40667.826086956549</v>
      </c>
      <c r="U38" s="91">
        <v>40600</v>
      </c>
      <c r="V38" s="91" t="s">
        <v>427</v>
      </c>
      <c r="W38" s="91" t="s">
        <v>427</v>
      </c>
      <c r="X38" s="91" t="e">
        <v>#N/A</v>
      </c>
      <c r="Y38" s="91" t="e">
        <v>#N/A</v>
      </c>
      <c r="Z38" s="91">
        <v>40600</v>
      </c>
      <c r="AA38" s="91" t="e">
        <v>#N/A</v>
      </c>
      <c r="AB38" s="91" t="e">
        <v>#N/A</v>
      </c>
      <c r="AC38" s="91" t="s">
        <v>427</v>
      </c>
    </row>
    <row r="39" spans="1:29" customFormat="1" ht="15.75" x14ac:dyDescent="0.2">
      <c r="A39" s="91">
        <v>31</v>
      </c>
      <c r="B39" s="91" t="s">
        <v>456</v>
      </c>
      <c r="C39" s="91" t="s">
        <v>139</v>
      </c>
      <c r="D39" s="91" t="s">
        <v>140</v>
      </c>
      <c r="E39" s="91" t="s">
        <v>128</v>
      </c>
      <c r="F39" s="91" t="s">
        <v>141</v>
      </c>
      <c r="G39" s="91" t="s">
        <v>142</v>
      </c>
      <c r="H39" s="91" t="s">
        <v>142</v>
      </c>
      <c r="I39" s="91" t="s">
        <v>142</v>
      </c>
      <c r="J39" s="91" t="s">
        <v>116</v>
      </c>
      <c r="K39" s="91" t="s">
        <v>427</v>
      </c>
      <c r="L39" s="91">
        <v>1815</v>
      </c>
      <c r="M39" s="91">
        <v>1815</v>
      </c>
      <c r="N39" s="91" t="s">
        <v>143</v>
      </c>
      <c r="O39" s="91">
        <v>31000</v>
      </c>
      <c r="P39" s="91">
        <v>15026.0869565217</v>
      </c>
      <c r="Q39" s="91">
        <v>46000</v>
      </c>
      <c r="R39" s="91">
        <v>19533.913043478209</v>
      </c>
      <c r="S39" s="91" t="e">
        <v>#N/A</v>
      </c>
      <c r="T39" s="91">
        <v>50533.913043478213</v>
      </c>
      <c r="U39" s="91">
        <v>50500</v>
      </c>
      <c r="V39" s="91" t="s">
        <v>427</v>
      </c>
      <c r="W39" s="91" t="s">
        <v>427</v>
      </c>
      <c r="X39" s="91" t="e">
        <v>#N/A</v>
      </c>
      <c r="Y39" s="91" t="e">
        <v>#N/A</v>
      </c>
      <c r="Z39" s="91">
        <v>50500</v>
      </c>
      <c r="AA39" s="91" t="e">
        <v>#N/A</v>
      </c>
      <c r="AB39" s="91" t="e">
        <v>#N/A</v>
      </c>
      <c r="AC39" s="91" t="s">
        <v>427</v>
      </c>
    </row>
    <row r="40" spans="1:29" customFormat="1" ht="15.75" x14ac:dyDescent="0.2">
      <c r="A40" s="91">
        <v>32</v>
      </c>
      <c r="B40" s="91" t="s">
        <v>457</v>
      </c>
      <c r="C40" s="91" t="s">
        <v>127</v>
      </c>
      <c r="D40" s="91" t="s">
        <v>125</v>
      </c>
      <c r="E40" s="91" t="s">
        <v>128</v>
      </c>
      <c r="F40" s="91" t="s">
        <v>129</v>
      </c>
      <c r="G40" s="91" t="s">
        <v>130</v>
      </c>
      <c r="H40" s="91" t="s">
        <v>130</v>
      </c>
      <c r="I40" s="91" t="s">
        <v>130</v>
      </c>
      <c r="J40" s="91" t="s">
        <v>116</v>
      </c>
      <c r="K40" s="91" t="s">
        <v>427</v>
      </c>
      <c r="L40" s="91">
        <v>1794</v>
      </c>
      <c r="M40" s="91">
        <v>1794</v>
      </c>
      <c r="N40" s="91" t="s">
        <v>126</v>
      </c>
      <c r="O40" s="91">
        <v>45291</v>
      </c>
      <c r="P40" s="91">
        <v>23022.782608695699</v>
      </c>
      <c r="Q40" s="91">
        <v>68300</v>
      </c>
      <c r="R40" s="91">
        <v>29929.617391304411</v>
      </c>
      <c r="S40" s="91" t="e">
        <v>#N/A</v>
      </c>
      <c r="T40" s="91">
        <v>75220.617391304404</v>
      </c>
      <c r="U40" s="91">
        <v>75200</v>
      </c>
      <c r="V40" s="91" t="s">
        <v>427</v>
      </c>
      <c r="W40" s="91" t="s">
        <v>427</v>
      </c>
      <c r="X40" s="91" t="e">
        <v>#N/A</v>
      </c>
      <c r="Y40" s="91" t="e">
        <v>#N/A</v>
      </c>
      <c r="Z40" s="91">
        <v>75200</v>
      </c>
      <c r="AA40" s="91" t="e">
        <v>#N/A</v>
      </c>
      <c r="AB40" s="91" t="e">
        <v>#N/A</v>
      </c>
      <c r="AC40" s="91" t="s">
        <v>427</v>
      </c>
    </row>
    <row r="41" spans="1:29" customFormat="1" ht="31.5" x14ac:dyDescent="0.2">
      <c r="A41" s="91">
        <v>33</v>
      </c>
      <c r="B41" s="91" t="s">
        <v>458</v>
      </c>
      <c r="C41" s="91" t="s">
        <v>49</v>
      </c>
      <c r="D41" s="91" t="s">
        <v>50</v>
      </c>
      <c r="E41" s="91" t="s">
        <v>40</v>
      </c>
      <c r="F41" s="91" t="s">
        <v>51</v>
      </c>
      <c r="G41" s="91" t="s">
        <v>52</v>
      </c>
      <c r="H41" s="91" t="s">
        <v>52</v>
      </c>
      <c r="I41" s="91" t="s">
        <v>52</v>
      </c>
      <c r="J41" s="91" t="s">
        <v>5</v>
      </c>
      <c r="K41" s="91" t="s">
        <v>6</v>
      </c>
      <c r="L41" s="91">
        <v>1362</v>
      </c>
      <c r="M41" s="91">
        <v>1362</v>
      </c>
      <c r="N41" s="91" t="s">
        <v>53</v>
      </c>
      <c r="O41" s="91">
        <v>11000</v>
      </c>
      <c r="P41" s="91">
        <v>2034.78260869565</v>
      </c>
      <c r="Q41" s="91">
        <v>13000</v>
      </c>
      <c r="R41" s="91">
        <v>2645.2173913043453</v>
      </c>
      <c r="S41" s="91" t="e">
        <v>#N/A</v>
      </c>
      <c r="T41" s="91">
        <v>13645.217391304344</v>
      </c>
      <c r="U41" s="91">
        <v>13600</v>
      </c>
      <c r="V41" s="91" t="s">
        <v>427</v>
      </c>
      <c r="W41" s="91" t="s">
        <v>427</v>
      </c>
      <c r="X41" s="91" t="e">
        <v>#N/A</v>
      </c>
      <c r="Y41" s="91" t="e">
        <v>#N/A</v>
      </c>
      <c r="Z41" s="91">
        <v>13600</v>
      </c>
      <c r="AA41" s="91" t="e">
        <v>#N/A</v>
      </c>
      <c r="AB41" s="91" t="e">
        <v>#N/A</v>
      </c>
      <c r="AC41" s="91" t="s">
        <v>427</v>
      </c>
    </row>
    <row r="42" spans="1:29" customFormat="1" ht="31.5" x14ac:dyDescent="0.2">
      <c r="A42" s="91">
        <v>34</v>
      </c>
      <c r="B42" s="91" t="s">
        <v>459</v>
      </c>
      <c r="C42" s="91" t="s">
        <v>54</v>
      </c>
      <c r="D42" s="91" t="s">
        <v>55</v>
      </c>
      <c r="E42" s="91" t="s">
        <v>40</v>
      </c>
      <c r="F42" s="91" t="s">
        <v>56</v>
      </c>
      <c r="G42" s="91" t="s">
        <v>57</v>
      </c>
      <c r="H42" s="91" t="s">
        <v>57</v>
      </c>
      <c r="I42" s="91" t="s">
        <v>57</v>
      </c>
      <c r="J42" s="91" t="s">
        <v>5</v>
      </c>
      <c r="K42" s="91" t="s">
        <v>6</v>
      </c>
      <c r="L42" s="91">
        <v>1361</v>
      </c>
      <c r="M42" s="91">
        <v>1361</v>
      </c>
      <c r="N42" s="91" t="s">
        <v>58</v>
      </c>
      <c r="O42" s="91">
        <v>42000</v>
      </c>
      <c r="P42" s="91">
        <v>7826.0869565217399</v>
      </c>
      <c r="Q42" s="91">
        <v>49800</v>
      </c>
      <c r="R42" s="91">
        <v>10173.913043478262</v>
      </c>
      <c r="S42" s="91" t="e">
        <v>#N/A</v>
      </c>
      <c r="T42" s="91">
        <v>52173.913043478264</v>
      </c>
      <c r="U42" s="91">
        <v>52100</v>
      </c>
      <c r="V42" s="91" t="s">
        <v>427</v>
      </c>
      <c r="W42" s="91" t="s">
        <v>427</v>
      </c>
      <c r="X42" s="91" t="e">
        <v>#N/A</v>
      </c>
      <c r="Y42" s="91" t="e">
        <v>#N/A</v>
      </c>
      <c r="Z42" s="91">
        <v>52100</v>
      </c>
      <c r="AA42" s="91" t="e">
        <v>#N/A</v>
      </c>
      <c r="AB42" s="91" t="e">
        <v>#N/A</v>
      </c>
      <c r="AC42" s="91" t="s">
        <v>427</v>
      </c>
    </row>
    <row r="43" spans="1:29" customFormat="1" ht="31.5" x14ac:dyDescent="0.2">
      <c r="A43" s="91">
        <v>35</v>
      </c>
      <c r="B43" s="91" t="s">
        <v>460</v>
      </c>
      <c r="C43" s="91" t="s">
        <v>275</v>
      </c>
      <c r="D43" s="91" t="s">
        <v>276</v>
      </c>
      <c r="E43" s="91" t="s">
        <v>40</v>
      </c>
      <c r="F43" s="91" t="s">
        <v>277</v>
      </c>
      <c r="G43" s="91" t="s">
        <v>278</v>
      </c>
      <c r="H43" s="91" t="s">
        <v>278</v>
      </c>
      <c r="I43" s="91" t="s">
        <v>279</v>
      </c>
      <c r="J43" s="91" t="s">
        <v>5</v>
      </c>
      <c r="K43" s="91" t="s">
        <v>427</v>
      </c>
      <c r="L43" s="91">
        <v>1234</v>
      </c>
      <c r="M43" s="91">
        <v>1234</v>
      </c>
      <c r="N43" s="91" t="s">
        <v>280</v>
      </c>
      <c r="O43" s="91">
        <v>13000</v>
      </c>
      <c r="P43" s="91">
        <v>2347.8260869565202</v>
      </c>
      <c r="Q43" s="91">
        <v>15300</v>
      </c>
      <c r="R43" s="91">
        <v>3052.1739130434757</v>
      </c>
      <c r="S43" s="91" t="e">
        <v>#N/A</v>
      </c>
      <c r="T43" s="91">
        <v>16052.173913043476</v>
      </c>
      <c r="U43" s="91">
        <v>16000</v>
      </c>
      <c r="V43" s="91" t="s">
        <v>427</v>
      </c>
      <c r="W43" s="91" t="s">
        <v>427</v>
      </c>
      <c r="X43" s="91" t="e">
        <v>#N/A</v>
      </c>
      <c r="Y43" s="91" t="e">
        <v>#N/A</v>
      </c>
      <c r="Z43" s="91">
        <v>16000</v>
      </c>
      <c r="AA43" s="91" t="e">
        <v>#N/A</v>
      </c>
      <c r="AB43" s="91" t="e">
        <v>#N/A</v>
      </c>
      <c r="AC43" s="91" t="s">
        <v>427</v>
      </c>
    </row>
    <row r="44" spans="1:29" customFormat="1" ht="31.5" x14ac:dyDescent="0.2">
      <c r="A44" s="91">
        <v>36</v>
      </c>
      <c r="B44" s="91" t="s">
        <v>461</v>
      </c>
      <c r="C44" s="91" t="s">
        <v>59</v>
      </c>
      <c r="D44" s="91" t="s">
        <v>60</v>
      </c>
      <c r="E44" s="91" t="s">
        <v>40</v>
      </c>
      <c r="F44" s="91" t="s">
        <v>61</v>
      </c>
      <c r="G44" s="91" t="s">
        <v>62</v>
      </c>
      <c r="H44" s="91" t="s">
        <v>62</v>
      </c>
      <c r="I44" s="91" t="s">
        <v>62</v>
      </c>
      <c r="J44" s="91" t="s">
        <v>5</v>
      </c>
      <c r="K44" s="91" t="s">
        <v>427</v>
      </c>
      <c r="L44" s="91">
        <v>1381</v>
      </c>
      <c r="M44" s="91">
        <v>1381</v>
      </c>
      <c r="N44" s="91" t="s">
        <v>63</v>
      </c>
      <c r="O44" s="91">
        <v>32000</v>
      </c>
      <c r="P44" s="91">
        <v>5947.8260869565202</v>
      </c>
      <c r="Q44" s="91">
        <v>37900</v>
      </c>
      <c r="R44" s="91">
        <v>7732.1739130434762</v>
      </c>
      <c r="S44" s="91" t="e">
        <v>#N/A</v>
      </c>
      <c r="T44" s="91">
        <v>39732.173913043473</v>
      </c>
      <c r="U44" s="91">
        <v>39700</v>
      </c>
      <c r="V44" s="91" t="s">
        <v>427</v>
      </c>
      <c r="W44" s="91" t="s">
        <v>427</v>
      </c>
      <c r="X44" s="91" t="e">
        <v>#N/A</v>
      </c>
      <c r="Y44" s="91" t="e">
        <v>#N/A</v>
      </c>
      <c r="Z44" s="91">
        <v>39700</v>
      </c>
      <c r="AA44" s="91" t="e">
        <v>#N/A</v>
      </c>
      <c r="AB44" s="91" t="e">
        <v>#N/A</v>
      </c>
      <c r="AC44" s="91" t="s">
        <v>427</v>
      </c>
    </row>
    <row r="45" spans="1:29" customFormat="1" ht="31.5" x14ac:dyDescent="0.2">
      <c r="A45" s="91">
        <v>37</v>
      </c>
      <c r="B45" s="91" t="s">
        <v>462</v>
      </c>
      <c r="C45" s="91" t="s">
        <v>64</v>
      </c>
      <c r="D45" s="91" t="s">
        <v>65</v>
      </c>
      <c r="E45" s="91" t="s">
        <v>40</v>
      </c>
      <c r="F45" s="91" t="s">
        <v>66</v>
      </c>
      <c r="G45" s="91" t="s">
        <v>67</v>
      </c>
      <c r="H45" s="91" t="s">
        <v>67</v>
      </c>
      <c r="I45" s="91" t="s">
        <v>67</v>
      </c>
      <c r="J45" s="91" t="s">
        <v>43</v>
      </c>
      <c r="K45" s="91" t="s">
        <v>427</v>
      </c>
      <c r="L45" s="91">
        <v>1383</v>
      </c>
      <c r="M45" s="91">
        <v>1383</v>
      </c>
      <c r="N45" s="91" t="s">
        <v>68</v>
      </c>
      <c r="O45" s="91">
        <v>35000</v>
      </c>
      <c r="P45" s="91">
        <v>6573.9130434782601</v>
      </c>
      <c r="Q45" s="91">
        <v>41500</v>
      </c>
      <c r="R45" s="91">
        <v>8546.0869565217381</v>
      </c>
      <c r="S45" s="91" t="e">
        <v>#N/A</v>
      </c>
      <c r="T45" s="91">
        <v>43546.086956521736</v>
      </c>
      <c r="U45" s="91">
        <v>43500</v>
      </c>
      <c r="V45" s="91" t="s">
        <v>427</v>
      </c>
      <c r="W45" s="91" t="s">
        <v>427</v>
      </c>
      <c r="X45" s="91" t="e">
        <v>#N/A</v>
      </c>
      <c r="Y45" s="91" t="e">
        <v>#N/A</v>
      </c>
      <c r="Z45" s="91">
        <v>43500</v>
      </c>
      <c r="AA45" s="91" t="e">
        <v>#N/A</v>
      </c>
      <c r="AB45" s="91" t="e">
        <v>#N/A</v>
      </c>
      <c r="AC45" s="91" t="s">
        <v>427</v>
      </c>
    </row>
    <row r="46" spans="1:29" customFormat="1" ht="31.5" x14ac:dyDescent="0.2">
      <c r="A46" s="91">
        <v>38</v>
      </c>
      <c r="B46" s="91" t="s">
        <v>463</v>
      </c>
      <c r="C46" s="91" t="s">
        <v>45</v>
      </c>
      <c r="D46" s="91" t="s">
        <v>46</v>
      </c>
      <c r="E46" s="91" t="s">
        <v>40</v>
      </c>
      <c r="F46" s="91" t="s">
        <v>47</v>
      </c>
      <c r="G46" s="91" t="s">
        <v>48</v>
      </c>
      <c r="H46" s="91" t="s">
        <v>48</v>
      </c>
      <c r="I46" s="91" t="s">
        <v>48</v>
      </c>
      <c r="J46" s="91" t="s">
        <v>43</v>
      </c>
      <c r="K46" s="91" t="s">
        <v>427</v>
      </c>
      <c r="L46" s="91">
        <v>1311</v>
      </c>
      <c r="M46" s="91">
        <v>1311</v>
      </c>
      <c r="N46" s="91" t="s">
        <v>48</v>
      </c>
      <c r="O46" s="91">
        <v>57000</v>
      </c>
      <c r="P46" s="91">
        <v>10643.4782608696</v>
      </c>
      <c r="Q46" s="91">
        <v>67600</v>
      </c>
      <c r="R46" s="91">
        <v>13836.52173913048</v>
      </c>
      <c r="S46" s="91" t="e">
        <v>#N/A</v>
      </c>
      <c r="T46" s="91">
        <v>70836.521739130476</v>
      </c>
      <c r="U46" s="91">
        <v>70800</v>
      </c>
      <c r="V46" s="91" t="s">
        <v>427</v>
      </c>
      <c r="W46" s="91" t="s">
        <v>427</v>
      </c>
      <c r="X46" s="91" t="e">
        <v>#N/A</v>
      </c>
      <c r="Y46" s="91" t="e">
        <v>#N/A</v>
      </c>
      <c r="Z46" s="91">
        <v>70800</v>
      </c>
      <c r="AA46" s="91" t="e">
        <v>#N/A</v>
      </c>
      <c r="AB46" s="91" t="e">
        <v>#N/A</v>
      </c>
      <c r="AC46" s="91" t="s">
        <v>427</v>
      </c>
    </row>
    <row r="47" spans="1:29" customFormat="1" ht="31.5" x14ac:dyDescent="0.2">
      <c r="A47" s="91">
        <v>39</v>
      </c>
      <c r="B47" s="91" t="s">
        <v>464</v>
      </c>
      <c r="C47" s="91" t="s">
        <v>38</v>
      </c>
      <c r="D47" s="91" t="s">
        <v>39</v>
      </c>
      <c r="E47" s="91" t="s">
        <v>40</v>
      </c>
      <c r="F47" s="91" t="s">
        <v>41</v>
      </c>
      <c r="G47" s="91" t="s">
        <v>42</v>
      </c>
      <c r="H47" s="91" t="s">
        <v>42</v>
      </c>
      <c r="I47" s="91" t="s">
        <v>42</v>
      </c>
      <c r="J47" s="91" t="s">
        <v>43</v>
      </c>
      <c r="K47" s="91" t="s">
        <v>427</v>
      </c>
      <c r="L47" s="91">
        <v>1312</v>
      </c>
      <c r="M47" s="91">
        <v>1312</v>
      </c>
      <c r="N47" s="91" t="s">
        <v>44</v>
      </c>
      <c r="O47" s="91">
        <v>60000</v>
      </c>
      <c r="P47" s="91">
        <v>11269.5652173913</v>
      </c>
      <c r="Q47" s="91">
        <v>71200</v>
      </c>
      <c r="R47" s="91">
        <v>14650.434782608691</v>
      </c>
      <c r="S47" s="91" t="e">
        <v>#N/A</v>
      </c>
      <c r="T47" s="91">
        <v>74650.434782608689</v>
      </c>
      <c r="U47" s="91">
        <v>74600</v>
      </c>
      <c r="V47" s="91" t="s">
        <v>427</v>
      </c>
      <c r="W47" s="91" t="s">
        <v>427</v>
      </c>
      <c r="X47" s="91" t="e">
        <v>#N/A</v>
      </c>
      <c r="Y47" s="91" t="e">
        <v>#N/A</v>
      </c>
      <c r="Z47" s="91">
        <v>74600</v>
      </c>
      <c r="AA47" s="91" t="e">
        <v>#N/A</v>
      </c>
      <c r="AB47" s="91" t="e">
        <v>#N/A</v>
      </c>
      <c r="AC47" s="91" t="s">
        <v>427</v>
      </c>
    </row>
    <row r="48" spans="1:29" customFormat="1" ht="31.5" x14ac:dyDescent="0.2">
      <c r="A48" s="91">
        <v>40</v>
      </c>
      <c r="B48" s="91" t="s">
        <v>465</v>
      </c>
      <c r="C48" s="91" t="s">
        <v>135</v>
      </c>
      <c r="D48" s="91" t="s">
        <v>136</v>
      </c>
      <c r="E48" s="91" t="s">
        <v>40</v>
      </c>
      <c r="F48" s="91" t="s">
        <v>137</v>
      </c>
      <c r="G48" s="91" t="s">
        <v>138</v>
      </c>
      <c r="H48" s="91" t="s">
        <v>138</v>
      </c>
      <c r="I48" s="91" t="s">
        <v>138</v>
      </c>
      <c r="J48" s="91" t="s">
        <v>43</v>
      </c>
      <c r="K48" s="91" t="s">
        <v>427</v>
      </c>
      <c r="L48" s="91">
        <v>1318</v>
      </c>
      <c r="M48" s="91">
        <v>1318</v>
      </c>
      <c r="N48" s="91" t="s">
        <v>138</v>
      </c>
      <c r="O48" s="91">
        <v>20000</v>
      </c>
      <c r="P48" s="91">
        <v>3756.52173913043</v>
      </c>
      <c r="Q48" s="91">
        <v>23700</v>
      </c>
      <c r="R48" s="91">
        <v>4883.4782608695587</v>
      </c>
      <c r="S48" s="91" t="e">
        <v>#N/A</v>
      </c>
      <c r="T48" s="91">
        <v>24883.47826086956</v>
      </c>
      <c r="U48" s="91">
        <v>24800</v>
      </c>
      <c r="V48" s="91" t="s">
        <v>427</v>
      </c>
      <c r="W48" s="91" t="s">
        <v>427</v>
      </c>
      <c r="X48" s="91" t="e">
        <v>#N/A</v>
      </c>
      <c r="Y48" s="91" t="e">
        <v>#N/A</v>
      </c>
      <c r="Z48" s="91">
        <v>24800</v>
      </c>
      <c r="AA48" s="91" t="e">
        <v>#N/A</v>
      </c>
      <c r="AB48" s="91" t="e">
        <v>#N/A</v>
      </c>
      <c r="AC48" s="91" t="s">
        <v>427</v>
      </c>
    </row>
    <row r="49" spans="1:29" customFormat="1" ht="31.5" x14ac:dyDescent="0.2">
      <c r="A49" s="91">
        <v>41</v>
      </c>
      <c r="B49" s="91" t="s">
        <v>466</v>
      </c>
      <c r="C49" s="91" t="s">
        <v>131</v>
      </c>
      <c r="D49" s="91" t="s">
        <v>132</v>
      </c>
      <c r="E49" s="91" t="s">
        <v>40</v>
      </c>
      <c r="F49" s="91" t="s">
        <v>133</v>
      </c>
      <c r="G49" s="91" t="s">
        <v>134</v>
      </c>
      <c r="H49" s="91" t="s">
        <v>134</v>
      </c>
      <c r="I49" s="91" t="s">
        <v>134</v>
      </c>
      <c r="J49" s="91" t="s">
        <v>43</v>
      </c>
      <c r="K49" s="91" t="s">
        <v>427</v>
      </c>
      <c r="L49" s="91">
        <v>1317</v>
      </c>
      <c r="M49" s="91">
        <v>1317</v>
      </c>
      <c r="N49" s="91" t="s">
        <v>134</v>
      </c>
      <c r="O49" s="91">
        <v>30000</v>
      </c>
      <c r="P49" s="91">
        <v>5634.7826086956502</v>
      </c>
      <c r="Q49" s="91">
        <v>35600</v>
      </c>
      <c r="R49" s="91">
        <v>7325.2173913043453</v>
      </c>
      <c r="S49" s="91" t="e">
        <v>#N/A</v>
      </c>
      <c r="T49" s="91">
        <v>37325.217391304344</v>
      </c>
      <c r="U49" s="91">
        <v>37300</v>
      </c>
      <c r="V49" s="91" t="s">
        <v>427</v>
      </c>
      <c r="W49" s="91" t="s">
        <v>427</v>
      </c>
      <c r="X49" s="91" t="e">
        <v>#N/A</v>
      </c>
      <c r="Y49" s="91" t="e">
        <v>#N/A</v>
      </c>
      <c r="Z49" s="91">
        <v>37300</v>
      </c>
      <c r="AA49" s="91" t="e">
        <v>#N/A</v>
      </c>
      <c r="AB49" s="91" t="e">
        <v>#N/A</v>
      </c>
      <c r="AC49" s="91" t="s">
        <v>427</v>
      </c>
    </row>
    <row r="50" spans="1:29" customFormat="1" ht="31.5" x14ac:dyDescent="0.2">
      <c r="A50" s="91">
        <v>42</v>
      </c>
      <c r="B50" s="91" t="s">
        <v>467</v>
      </c>
      <c r="C50" s="91" t="s">
        <v>164</v>
      </c>
      <c r="D50" s="91" t="s">
        <v>165</v>
      </c>
      <c r="E50" s="91" t="s">
        <v>40</v>
      </c>
      <c r="F50" s="91" t="s">
        <v>166</v>
      </c>
      <c r="G50" s="91" t="s">
        <v>167</v>
      </c>
      <c r="H50" s="91" t="s">
        <v>167</v>
      </c>
      <c r="I50" s="91" t="s">
        <v>167</v>
      </c>
      <c r="J50" s="91" t="s">
        <v>5</v>
      </c>
      <c r="K50" s="91" t="s">
        <v>427</v>
      </c>
      <c r="L50" s="91">
        <v>1607</v>
      </c>
      <c r="M50" s="91">
        <v>1607</v>
      </c>
      <c r="N50" s="91" t="s">
        <v>168</v>
      </c>
      <c r="O50" s="91">
        <v>40000</v>
      </c>
      <c r="P50" s="91">
        <v>3756.52173913043</v>
      </c>
      <c r="Q50" s="91">
        <v>43700</v>
      </c>
      <c r="R50" s="91">
        <v>4883.4782608695587</v>
      </c>
      <c r="S50" s="91" t="e">
        <v>#N/A</v>
      </c>
      <c r="T50" s="91">
        <v>44883.47826086956</v>
      </c>
      <c r="U50" s="91">
        <v>44800</v>
      </c>
      <c r="V50" s="91" t="s">
        <v>427</v>
      </c>
      <c r="W50" s="91" t="s">
        <v>427</v>
      </c>
      <c r="X50" s="91" t="e">
        <v>#N/A</v>
      </c>
      <c r="Y50" s="91" t="e">
        <v>#N/A</v>
      </c>
      <c r="Z50" s="91">
        <v>44800</v>
      </c>
      <c r="AA50" s="91" t="e">
        <v>#N/A</v>
      </c>
      <c r="AB50" s="91" t="e">
        <v>#N/A</v>
      </c>
      <c r="AC50" s="91" t="s">
        <v>427</v>
      </c>
    </row>
    <row r="51" spans="1:29" customFormat="1" ht="31.5" x14ac:dyDescent="0.2">
      <c r="A51" s="91">
        <v>43</v>
      </c>
      <c r="B51" s="91" t="s">
        <v>468</v>
      </c>
      <c r="C51" s="91" t="s">
        <v>169</v>
      </c>
      <c r="D51" s="91" t="s">
        <v>165</v>
      </c>
      <c r="E51" s="91" t="s">
        <v>40</v>
      </c>
      <c r="F51" s="91" t="s">
        <v>170</v>
      </c>
      <c r="G51" s="91" t="s">
        <v>171</v>
      </c>
      <c r="H51" s="91" t="s">
        <v>171</v>
      </c>
      <c r="I51" s="91" t="s">
        <v>171</v>
      </c>
      <c r="J51" s="91" t="s">
        <v>116</v>
      </c>
      <c r="K51" s="91" t="s">
        <v>427</v>
      </c>
      <c r="L51" s="91">
        <v>1607</v>
      </c>
      <c r="M51" s="91">
        <v>1607</v>
      </c>
      <c r="N51" s="91" t="s">
        <v>168</v>
      </c>
      <c r="O51" s="91">
        <v>40000</v>
      </c>
      <c r="P51" s="91">
        <v>3756.52173913043</v>
      </c>
      <c r="Q51" s="91">
        <v>43700</v>
      </c>
      <c r="R51" s="91">
        <v>4883.4782608695587</v>
      </c>
      <c r="S51" s="91" t="e">
        <v>#N/A</v>
      </c>
      <c r="T51" s="91">
        <v>44883.47826086956</v>
      </c>
      <c r="U51" s="91">
        <v>44800</v>
      </c>
      <c r="V51" s="91" t="s">
        <v>427</v>
      </c>
      <c r="W51" s="91" t="s">
        <v>427</v>
      </c>
      <c r="X51" s="91" t="e">
        <v>#N/A</v>
      </c>
      <c r="Y51" s="91" t="e">
        <v>#N/A</v>
      </c>
      <c r="Z51" s="91">
        <v>44800</v>
      </c>
      <c r="AA51" s="91" t="e">
        <v>#N/A</v>
      </c>
      <c r="AB51" s="91" t="e">
        <v>#N/A</v>
      </c>
      <c r="AC51" s="91" t="s">
        <v>427</v>
      </c>
    </row>
    <row r="52" spans="1:29" customFormat="1" ht="31.5" x14ac:dyDescent="0.2">
      <c r="A52" s="91">
        <v>44</v>
      </c>
      <c r="B52" s="91" t="s">
        <v>469</v>
      </c>
      <c r="C52" s="91" t="s">
        <v>172</v>
      </c>
      <c r="D52" s="91" t="s">
        <v>165</v>
      </c>
      <c r="E52" s="91" t="s">
        <v>40</v>
      </c>
      <c r="F52" s="91" t="s">
        <v>173</v>
      </c>
      <c r="G52" s="91" t="s">
        <v>174</v>
      </c>
      <c r="H52" s="91" t="s">
        <v>174</v>
      </c>
      <c r="I52" s="91" t="s">
        <v>174</v>
      </c>
      <c r="J52" s="91" t="s">
        <v>43</v>
      </c>
      <c r="K52" s="91" t="s">
        <v>427</v>
      </c>
      <c r="L52" s="91">
        <v>1607</v>
      </c>
      <c r="M52" s="91">
        <v>1607</v>
      </c>
      <c r="N52" s="91" t="s">
        <v>168</v>
      </c>
      <c r="O52" s="91">
        <v>40000</v>
      </c>
      <c r="P52" s="91">
        <v>3756.52173913043</v>
      </c>
      <c r="Q52" s="91">
        <v>43700</v>
      </c>
      <c r="R52" s="91">
        <v>4883.4782608695587</v>
      </c>
      <c r="S52" s="91" t="e">
        <v>#N/A</v>
      </c>
      <c r="T52" s="91">
        <v>44883.47826086956</v>
      </c>
      <c r="U52" s="91">
        <v>44800</v>
      </c>
      <c r="V52" s="91" t="s">
        <v>427</v>
      </c>
      <c r="W52" s="91" t="s">
        <v>427</v>
      </c>
      <c r="X52" s="91" t="e">
        <v>#N/A</v>
      </c>
      <c r="Y52" s="91" t="e">
        <v>#N/A</v>
      </c>
      <c r="Z52" s="91">
        <v>44800</v>
      </c>
      <c r="AA52" s="91" t="e">
        <v>#N/A</v>
      </c>
      <c r="AB52" s="91" t="e">
        <v>#N/A</v>
      </c>
      <c r="AC52" s="91" t="s">
        <v>427</v>
      </c>
    </row>
    <row r="53" spans="1:29" customFormat="1" ht="47.25" x14ac:dyDescent="0.2">
      <c r="A53" s="91">
        <v>45</v>
      </c>
      <c r="B53" s="91" t="s">
        <v>470</v>
      </c>
      <c r="C53" s="91" t="s">
        <v>92</v>
      </c>
      <c r="D53" s="91" t="s">
        <v>93</v>
      </c>
      <c r="E53" s="91" t="s">
        <v>71</v>
      </c>
      <c r="F53" s="91" t="s">
        <v>94</v>
      </c>
      <c r="G53" s="91" t="s">
        <v>95</v>
      </c>
      <c r="H53" s="91" t="s">
        <v>95</v>
      </c>
      <c r="I53" s="91" t="s">
        <v>95</v>
      </c>
      <c r="J53" s="91" t="s">
        <v>43</v>
      </c>
      <c r="K53" s="91" t="s">
        <v>427</v>
      </c>
      <c r="L53" s="91">
        <v>1506</v>
      </c>
      <c r="M53" s="91">
        <v>1506</v>
      </c>
      <c r="N53" s="91" t="s">
        <v>96</v>
      </c>
      <c r="O53" s="91">
        <v>20000</v>
      </c>
      <c r="P53" s="91">
        <v>1878.26086956522</v>
      </c>
      <c r="Q53" s="91">
        <v>21800</v>
      </c>
      <c r="R53" s="91">
        <v>2441.7391304347861</v>
      </c>
      <c r="S53" s="91" t="e">
        <v>#N/A</v>
      </c>
      <c r="T53" s="91">
        <v>22441.739130434788</v>
      </c>
      <c r="U53" s="91">
        <v>22400</v>
      </c>
      <c r="V53" s="91" t="s">
        <v>427</v>
      </c>
      <c r="W53" s="91" t="s">
        <v>427</v>
      </c>
      <c r="X53" s="91" t="e">
        <v>#N/A</v>
      </c>
      <c r="Y53" s="91" t="e">
        <v>#N/A</v>
      </c>
      <c r="Z53" s="91">
        <v>22400</v>
      </c>
      <c r="AA53" s="91" t="e">
        <v>#N/A</v>
      </c>
      <c r="AB53" s="91" t="e">
        <v>#N/A</v>
      </c>
      <c r="AC53" s="91" t="s">
        <v>427</v>
      </c>
    </row>
    <row r="54" spans="1:29" customFormat="1" ht="47.25" x14ac:dyDescent="0.2">
      <c r="A54" s="91">
        <v>46</v>
      </c>
      <c r="B54" s="91" t="s">
        <v>471</v>
      </c>
      <c r="C54" s="91" t="s">
        <v>97</v>
      </c>
      <c r="D54" s="91" t="s">
        <v>93</v>
      </c>
      <c r="E54" s="91" t="s">
        <v>71</v>
      </c>
      <c r="F54" s="91" t="s">
        <v>98</v>
      </c>
      <c r="G54" s="91" t="s">
        <v>99</v>
      </c>
      <c r="H54" s="91" t="s">
        <v>99</v>
      </c>
      <c r="I54" s="91" t="s">
        <v>99</v>
      </c>
      <c r="J54" s="91" t="s">
        <v>43</v>
      </c>
      <c r="K54" s="91" t="s">
        <v>427</v>
      </c>
      <c r="L54" s="91">
        <v>1506</v>
      </c>
      <c r="M54" s="91">
        <v>1506</v>
      </c>
      <c r="N54" s="91" t="s">
        <v>96</v>
      </c>
      <c r="O54" s="91">
        <v>20000</v>
      </c>
      <c r="P54" s="91">
        <v>1878.26086956522</v>
      </c>
      <c r="Q54" s="91">
        <v>21800</v>
      </c>
      <c r="R54" s="91">
        <v>2441.7391304347861</v>
      </c>
      <c r="S54" s="91" t="e">
        <v>#N/A</v>
      </c>
      <c r="T54" s="91">
        <v>22441.739130434788</v>
      </c>
      <c r="U54" s="91">
        <v>22400</v>
      </c>
      <c r="V54" s="91" t="s">
        <v>427</v>
      </c>
      <c r="W54" s="91" t="s">
        <v>427</v>
      </c>
      <c r="X54" s="91" t="e">
        <v>#N/A</v>
      </c>
      <c r="Y54" s="91" t="e">
        <v>#N/A</v>
      </c>
      <c r="Z54" s="91">
        <v>22400</v>
      </c>
      <c r="AA54" s="91" t="e">
        <v>#N/A</v>
      </c>
      <c r="AB54" s="91" t="e">
        <v>#N/A</v>
      </c>
      <c r="AC54" s="91" t="s">
        <v>427</v>
      </c>
    </row>
    <row r="55" spans="1:29" customFormat="1" ht="31.5" x14ac:dyDescent="0.2">
      <c r="A55" s="91">
        <v>47</v>
      </c>
      <c r="B55" s="91" t="s">
        <v>472</v>
      </c>
      <c r="C55" s="91" t="s">
        <v>86</v>
      </c>
      <c r="D55" s="91" t="s">
        <v>76</v>
      </c>
      <c r="E55" s="91" t="s">
        <v>71</v>
      </c>
      <c r="F55" s="91" t="s">
        <v>87</v>
      </c>
      <c r="G55" s="91" t="s">
        <v>88</v>
      </c>
      <c r="H55" s="91" t="s">
        <v>88</v>
      </c>
      <c r="I55" s="91" t="s">
        <v>88</v>
      </c>
      <c r="J55" s="91" t="s">
        <v>43</v>
      </c>
      <c r="K55" s="91" t="s">
        <v>427</v>
      </c>
      <c r="L55" s="91">
        <v>1505</v>
      </c>
      <c r="M55" s="91">
        <v>1505</v>
      </c>
      <c r="N55" s="91" t="s">
        <v>79</v>
      </c>
      <c r="O55" s="91">
        <v>20000</v>
      </c>
      <c r="P55" s="91">
        <v>1878.26086956522</v>
      </c>
      <c r="Q55" s="91">
        <v>21800</v>
      </c>
      <c r="R55" s="91">
        <v>2441.7391304347861</v>
      </c>
      <c r="S55" s="91" t="e">
        <v>#N/A</v>
      </c>
      <c r="T55" s="91">
        <v>22441.739130434788</v>
      </c>
      <c r="U55" s="91">
        <v>22400</v>
      </c>
      <c r="V55" s="91" t="s">
        <v>427</v>
      </c>
      <c r="W55" s="91" t="s">
        <v>427</v>
      </c>
      <c r="X55" s="91" t="e">
        <v>#N/A</v>
      </c>
      <c r="Y55" s="91" t="e">
        <v>#N/A</v>
      </c>
      <c r="Z55" s="91">
        <v>22400</v>
      </c>
      <c r="AA55" s="91" t="e">
        <v>#N/A</v>
      </c>
      <c r="AB55" s="91" t="e">
        <v>#N/A</v>
      </c>
      <c r="AC55" s="91" t="s">
        <v>427</v>
      </c>
    </row>
    <row r="56" spans="1:29" customFormat="1" ht="31.5" x14ac:dyDescent="0.2">
      <c r="A56" s="91">
        <v>48</v>
      </c>
      <c r="B56" s="91" t="s">
        <v>473</v>
      </c>
      <c r="C56" s="91" t="s">
        <v>89</v>
      </c>
      <c r="D56" s="91" t="s">
        <v>76</v>
      </c>
      <c r="E56" s="91" t="s">
        <v>71</v>
      </c>
      <c r="F56" s="91" t="s">
        <v>90</v>
      </c>
      <c r="G56" s="91" t="s">
        <v>91</v>
      </c>
      <c r="H56" s="91" t="s">
        <v>91</v>
      </c>
      <c r="I56" s="91" t="s">
        <v>91</v>
      </c>
      <c r="J56" s="91" t="s">
        <v>43</v>
      </c>
      <c r="K56" s="91" t="s">
        <v>427</v>
      </c>
      <c r="L56" s="91">
        <v>1505</v>
      </c>
      <c r="M56" s="91">
        <v>1505</v>
      </c>
      <c r="N56" s="91" t="s">
        <v>79</v>
      </c>
      <c r="O56" s="91">
        <v>20000</v>
      </c>
      <c r="P56" s="91">
        <v>1878.26086956522</v>
      </c>
      <c r="Q56" s="91">
        <v>21800</v>
      </c>
      <c r="R56" s="91">
        <v>2441.7391304347861</v>
      </c>
      <c r="S56" s="91" t="e">
        <v>#N/A</v>
      </c>
      <c r="T56" s="91">
        <v>22441.739130434788</v>
      </c>
      <c r="U56" s="91">
        <v>22400</v>
      </c>
      <c r="V56" s="91" t="s">
        <v>427</v>
      </c>
      <c r="W56" s="91" t="s">
        <v>427</v>
      </c>
      <c r="X56" s="91" t="e">
        <v>#N/A</v>
      </c>
      <c r="Y56" s="91" t="e">
        <v>#N/A</v>
      </c>
      <c r="Z56" s="91">
        <v>22400</v>
      </c>
      <c r="AA56" s="91" t="e">
        <v>#N/A</v>
      </c>
      <c r="AB56" s="91" t="e">
        <v>#N/A</v>
      </c>
      <c r="AC56" s="91" t="s">
        <v>427</v>
      </c>
    </row>
    <row r="57" spans="1:29" customFormat="1" ht="31.5" x14ac:dyDescent="0.2">
      <c r="A57" s="91">
        <v>49</v>
      </c>
      <c r="B57" s="91" t="s">
        <v>474</v>
      </c>
      <c r="C57" s="91" t="s">
        <v>83</v>
      </c>
      <c r="D57" s="91" t="s">
        <v>76</v>
      </c>
      <c r="E57" s="91" t="s">
        <v>71</v>
      </c>
      <c r="F57" s="91" t="s">
        <v>84</v>
      </c>
      <c r="G57" s="91" t="s">
        <v>85</v>
      </c>
      <c r="H57" s="91" t="s">
        <v>85</v>
      </c>
      <c r="I57" s="91" t="s">
        <v>85</v>
      </c>
      <c r="J57" s="91" t="s">
        <v>43</v>
      </c>
      <c r="K57" s="91" t="s">
        <v>427</v>
      </c>
      <c r="L57" s="91">
        <v>1505</v>
      </c>
      <c r="M57" s="91">
        <v>1505</v>
      </c>
      <c r="N57" s="91" t="s">
        <v>79</v>
      </c>
      <c r="O57" s="91">
        <v>20000</v>
      </c>
      <c r="P57" s="91">
        <v>1878.26086956522</v>
      </c>
      <c r="Q57" s="91">
        <v>21800</v>
      </c>
      <c r="R57" s="91">
        <v>2441.7391304347861</v>
      </c>
      <c r="S57" s="91" t="e">
        <v>#N/A</v>
      </c>
      <c r="T57" s="91">
        <v>22441.739130434788</v>
      </c>
      <c r="U57" s="91">
        <v>22400</v>
      </c>
      <c r="V57" s="91" t="s">
        <v>427</v>
      </c>
      <c r="W57" s="91" t="s">
        <v>427</v>
      </c>
      <c r="X57" s="91" t="e">
        <v>#N/A</v>
      </c>
      <c r="Y57" s="91" t="e">
        <v>#N/A</v>
      </c>
      <c r="Z57" s="91" t="s">
        <v>427</v>
      </c>
      <c r="AA57" s="91" t="e">
        <v>#N/A</v>
      </c>
      <c r="AB57" s="91" t="e">
        <v>#N/A</v>
      </c>
      <c r="AC57" s="91" t="s">
        <v>427</v>
      </c>
    </row>
    <row r="58" spans="1:29" customFormat="1" ht="31.5" x14ac:dyDescent="0.2">
      <c r="A58" s="91">
        <v>50</v>
      </c>
      <c r="B58" s="91" t="s">
        <v>475</v>
      </c>
      <c r="C58" s="91" t="s">
        <v>75</v>
      </c>
      <c r="D58" s="91" t="s">
        <v>76</v>
      </c>
      <c r="E58" s="91" t="s">
        <v>71</v>
      </c>
      <c r="F58" s="91" t="s">
        <v>77</v>
      </c>
      <c r="G58" s="91" t="s">
        <v>78</v>
      </c>
      <c r="H58" s="91" t="s">
        <v>78</v>
      </c>
      <c r="I58" s="91" t="s">
        <v>78</v>
      </c>
      <c r="J58" s="91" t="s">
        <v>43</v>
      </c>
      <c r="K58" s="91" t="s">
        <v>427</v>
      </c>
      <c r="L58" s="91">
        <v>1505</v>
      </c>
      <c r="M58" s="91">
        <v>1505</v>
      </c>
      <c r="N58" s="91" t="s">
        <v>79</v>
      </c>
      <c r="O58" s="91">
        <v>20000</v>
      </c>
      <c r="P58" s="91">
        <v>1878.26086956522</v>
      </c>
      <c r="Q58" s="91">
        <v>21800</v>
      </c>
      <c r="R58" s="91">
        <v>2441.7391304347861</v>
      </c>
      <c r="S58" s="91" t="e">
        <v>#N/A</v>
      </c>
      <c r="T58" s="91">
        <v>22441.739130434788</v>
      </c>
      <c r="U58" s="91">
        <v>22400</v>
      </c>
      <c r="V58" s="91" t="s">
        <v>427</v>
      </c>
      <c r="W58" s="91" t="s">
        <v>427</v>
      </c>
      <c r="X58" s="91" t="e">
        <v>#N/A</v>
      </c>
      <c r="Y58" s="91" t="e">
        <v>#N/A</v>
      </c>
      <c r="Z58" s="91" t="s">
        <v>427</v>
      </c>
      <c r="AA58" s="91" t="e">
        <v>#N/A</v>
      </c>
      <c r="AB58" s="91" t="e">
        <v>#N/A</v>
      </c>
      <c r="AC58" s="91" t="s">
        <v>427</v>
      </c>
    </row>
    <row r="59" spans="1:29" customFormat="1" ht="31.5" x14ac:dyDescent="0.2">
      <c r="A59" s="91">
        <v>51</v>
      </c>
      <c r="B59" s="91" t="s">
        <v>476</v>
      </c>
      <c r="C59" s="91" t="s">
        <v>80</v>
      </c>
      <c r="D59" s="91" t="s">
        <v>76</v>
      </c>
      <c r="E59" s="91" t="s">
        <v>71</v>
      </c>
      <c r="F59" s="91" t="s">
        <v>81</v>
      </c>
      <c r="G59" s="91" t="s">
        <v>82</v>
      </c>
      <c r="H59" s="91" t="s">
        <v>82</v>
      </c>
      <c r="I59" s="91" t="s">
        <v>82</v>
      </c>
      <c r="J59" s="91" t="s">
        <v>43</v>
      </c>
      <c r="K59" s="91" t="s">
        <v>427</v>
      </c>
      <c r="L59" s="91">
        <v>1505</v>
      </c>
      <c r="M59" s="91">
        <v>1505</v>
      </c>
      <c r="N59" s="91" t="s">
        <v>79</v>
      </c>
      <c r="O59" s="91">
        <v>20000</v>
      </c>
      <c r="P59" s="91">
        <v>1878.26086956522</v>
      </c>
      <c r="Q59" s="91">
        <v>21800</v>
      </c>
      <c r="R59" s="91">
        <v>2441.7391304347861</v>
      </c>
      <c r="S59" s="91" t="e">
        <v>#N/A</v>
      </c>
      <c r="T59" s="91">
        <v>22441.739130434788</v>
      </c>
      <c r="U59" s="91">
        <v>22400</v>
      </c>
      <c r="V59" s="91" t="s">
        <v>427</v>
      </c>
      <c r="W59" s="91" t="s">
        <v>427</v>
      </c>
      <c r="X59" s="91" t="e">
        <v>#N/A</v>
      </c>
      <c r="Y59" s="91" t="e">
        <v>#N/A</v>
      </c>
      <c r="Z59" s="91" t="s">
        <v>427</v>
      </c>
      <c r="AA59" s="91" t="e">
        <v>#N/A</v>
      </c>
      <c r="AB59" s="91" t="e">
        <v>#N/A</v>
      </c>
      <c r="AC59" s="91" t="s">
        <v>427</v>
      </c>
    </row>
    <row r="60" spans="1:29" customFormat="1" ht="15.75" x14ac:dyDescent="0.2">
      <c r="A60" s="91">
        <v>52</v>
      </c>
      <c r="B60" s="91" t="s">
        <v>477</v>
      </c>
      <c r="C60" s="91" t="s">
        <v>264</v>
      </c>
      <c r="D60" s="91" t="s">
        <v>265</v>
      </c>
      <c r="E60" s="91" t="s">
        <v>71</v>
      </c>
      <c r="F60" s="91" t="s">
        <v>266</v>
      </c>
      <c r="G60" s="91" t="s">
        <v>267</v>
      </c>
      <c r="H60" s="91" t="s">
        <v>267</v>
      </c>
      <c r="I60" s="91" t="s">
        <v>268</v>
      </c>
      <c r="J60" s="91" t="s">
        <v>43</v>
      </c>
      <c r="K60" s="91" t="s">
        <v>427</v>
      </c>
      <c r="L60" s="91">
        <v>1485</v>
      </c>
      <c r="M60" s="91">
        <v>1485</v>
      </c>
      <c r="N60" s="91" t="s">
        <v>269</v>
      </c>
      <c r="O60" s="91">
        <v>12000</v>
      </c>
      <c r="P60" s="91">
        <v>1095.6521739130401</v>
      </c>
      <c r="Q60" s="91">
        <v>13000</v>
      </c>
      <c r="R60" s="91">
        <v>1424.3478260869522</v>
      </c>
      <c r="S60" s="91" t="e">
        <v>#N/A</v>
      </c>
      <c r="T60" s="91">
        <v>13424.347826086952</v>
      </c>
      <c r="U60" s="91">
        <v>13400</v>
      </c>
      <c r="V60" s="91" t="s">
        <v>427</v>
      </c>
      <c r="W60" s="91" t="s">
        <v>427</v>
      </c>
      <c r="X60" s="91" t="e">
        <v>#N/A</v>
      </c>
      <c r="Y60" s="91" t="e">
        <v>#N/A</v>
      </c>
      <c r="Z60" s="91">
        <v>13400</v>
      </c>
      <c r="AA60" s="91" t="e">
        <v>#N/A</v>
      </c>
      <c r="AB60" s="91" t="e">
        <v>#N/A</v>
      </c>
      <c r="AC60" s="91" t="s">
        <v>427</v>
      </c>
    </row>
    <row r="61" spans="1:29" customFormat="1" ht="15.75" x14ac:dyDescent="0.2">
      <c r="A61" s="91">
        <v>53</v>
      </c>
      <c r="B61" s="91" t="s">
        <v>478</v>
      </c>
      <c r="C61" s="91" t="s">
        <v>258</v>
      </c>
      <c r="D61" s="91" t="s">
        <v>259</v>
      </c>
      <c r="E61" s="91" t="s">
        <v>71</v>
      </c>
      <c r="F61" s="91" t="s">
        <v>260</v>
      </c>
      <c r="G61" s="91" t="s">
        <v>261</v>
      </c>
      <c r="H61" s="91" t="s">
        <v>261</v>
      </c>
      <c r="I61" s="91" t="s">
        <v>262</v>
      </c>
      <c r="J61" s="91" t="s">
        <v>43</v>
      </c>
      <c r="K61" s="91" t="s">
        <v>427</v>
      </c>
      <c r="L61" s="91">
        <v>1484</v>
      </c>
      <c r="M61" s="91">
        <v>1484</v>
      </c>
      <c r="N61" s="91" t="s">
        <v>263</v>
      </c>
      <c r="O61" s="91">
        <v>15000</v>
      </c>
      <c r="P61" s="91">
        <v>1408.69565217391</v>
      </c>
      <c r="Q61" s="91">
        <v>16400</v>
      </c>
      <c r="R61" s="91">
        <v>1831.3043478260829</v>
      </c>
      <c r="S61" s="91" t="e">
        <v>#N/A</v>
      </c>
      <c r="T61" s="91">
        <v>16831.304347826084</v>
      </c>
      <c r="U61" s="91">
        <v>16800</v>
      </c>
      <c r="V61" s="91" t="s">
        <v>427</v>
      </c>
      <c r="W61" s="91" t="s">
        <v>427</v>
      </c>
      <c r="X61" s="91" t="e">
        <v>#N/A</v>
      </c>
      <c r="Y61" s="91" t="e">
        <v>#N/A</v>
      </c>
      <c r="Z61" s="91">
        <v>16800</v>
      </c>
      <c r="AA61" s="91" t="e">
        <v>#N/A</v>
      </c>
      <c r="AB61" s="91" t="e">
        <v>#N/A</v>
      </c>
      <c r="AC61" s="91" t="s">
        <v>427</v>
      </c>
    </row>
    <row r="62" spans="1:29" customFormat="1" ht="15.75" x14ac:dyDescent="0.2">
      <c r="A62" s="91">
        <v>54</v>
      </c>
      <c r="B62" s="91" t="s">
        <v>479</v>
      </c>
      <c r="C62" s="91" t="s">
        <v>270</v>
      </c>
      <c r="D62" s="91" t="s">
        <v>271</v>
      </c>
      <c r="E62" s="91" t="s">
        <v>71</v>
      </c>
      <c r="F62" s="91" t="s">
        <v>272</v>
      </c>
      <c r="G62" s="91" t="s">
        <v>273</v>
      </c>
      <c r="H62" s="91" t="s">
        <v>273</v>
      </c>
      <c r="I62" s="91" t="s">
        <v>273</v>
      </c>
      <c r="J62" s="91" t="s">
        <v>116</v>
      </c>
      <c r="K62" s="91" t="s">
        <v>427</v>
      </c>
      <c r="L62" s="91">
        <v>1486</v>
      </c>
      <c r="M62" s="91">
        <v>1486</v>
      </c>
      <c r="N62" s="91" t="s">
        <v>274</v>
      </c>
      <c r="O62" s="91">
        <v>125000</v>
      </c>
      <c r="P62" s="91">
        <v>10956.5217391304</v>
      </c>
      <c r="Q62" s="91">
        <v>135000</v>
      </c>
      <c r="R62" s="91">
        <v>14243.47826086952</v>
      </c>
      <c r="S62" s="91" t="e">
        <v>#N/A</v>
      </c>
      <c r="T62" s="91">
        <v>139243.47826086951</v>
      </c>
      <c r="U62" s="91">
        <v>139200</v>
      </c>
      <c r="V62" s="91" t="s">
        <v>427</v>
      </c>
      <c r="W62" s="91" t="s">
        <v>427</v>
      </c>
      <c r="X62" s="91" t="e">
        <v>#N/A</v>
      </c>
      <c r="Y62" s="91" t="e">
        <v>#N/A</v>
      </c>
      <c r="Z62" s="91">
        <v>139200</v>
      </c>
      <c r="AA62" s="91" t="e">
        <v>#N/A</v>
      </c>
      <c r="AB62" s="91" t="e">
        <v>#N/A</v>
      </c>
      <c r="AC62" s="91" t="s">
        <v>427</v>
      </c>
    </row>
    <row r="63" spans="1:29" customFormat="1" ht="47.25" x14ac:dyDescent="0.2">
      <c r="A63" s="91">
        <v>55</v>
      </c>
      <c r="B63" s="91" t="s">
        <v>480</v>
      </c>
      <c r="C63" s="91" t="s">
        <v>109</v>
      </c>
      <c r="D63" s="91" t="s">
        <v>110</v>
      </c>
      <c r="E63" s="91" t="s">
        <v>71</v>
      </c>
      <c r="F63" s="91" t="s">
        <v>111</v>
      </c>
      <c r="G63" s="91" t="s">
        <v>112</v>
      </c>
      <c r="H63" s="91" t="s">
        <v>112</v>
      </c>
      <c r="I63" s="91" t="s">
        <v>112</v>
      </c>
      <c r="J63" s="91" t="s">
        <v>43</v>
      </c>
      <c r="K63" s="91" t="s">
        <v>427</v>
      </c>
      <c r="L63" s="91">
        <v>1518</v>
      </c>
      <c r="M63" s="91">
        <v>1518</v>
      </c>
      <c r="N63" s="91" t="s">
        <v>113</v>
      </c>
      <c r="O63" s="91">
        <v>25000</v>
      </c>
      <c r="P63" s="91">
        <v>2347.8260869565202</v>
      </c>
      <c r="Q63" s="91">
        <v>27300</v>
      </c>
      <c r="R63" s="91">
        <v>3052.1739130434757</v>
      </c>
      <c r="S63" s="91" t="e">
        <v>#N/A</v>
      </c>
      <c r="T63" s="91">
        <v>28052.173913043476</v>
      </c>
      <c r="U63" s="91">
        <v>28000</v>
      </c>
      <c r="V63" s="91" t="s">
        <v>427</v>
      </c>
      <c r="W63" s="91" t="s">
        <v>427</v>
      </c>
      <c r="X63" s="91" t="e">
        <v>#N/A</v>
      </c>
      <c r="Y63" s="91" t="e">
        <v>#N/A</v>
      </c>
      <c r="Z63" s="91">
        <v>28000</v>
      </c>
      <c r="AA63" s="91" t="e">
        <v>#N/A</v>
      </c>
      <c r="AB63" s="91" t="e">
        <v>#N/A</v>
      </c>
      <c r="AC63" s="91" t="s">
        <v>427</v>
      </c>
    </row>
    <row r="64" spans="1:29" customFormat="1" ht="47.25" x14ac:dyDescent="0.2">
      <c r="A64" s="91">
        <v>56</v>
      </c>
      <c r="B64" s="91" t="s">
        <v>481</v>
      </c>
      <c r="C64" s="91" t="s">
        <v>100</v>
      </c>
      <c r="D64" s="91" t="s">
        <v>93</v>
      </c>
      <c r="E64" s="91" t="s">
        <v>71</v>
      </c>
      <c r="F64" s="91" t="s">
        <v>101</v>
      </c>
      <c r="G64" s="91" t="s">
        <v>102</v>
      </c>
      <c r="H64" s="91" t="s">
        <v>102</v>
      </c>
      <c r="I64" s="91" t="s">
        <v>102</v>
      </c>
      <c r="J64" s="91" t="s">
        <v>43</v>
      </c>
      <c r="K64" s="91" t="s">
        <v>427</v>
      </c>
      <c r="L64" s="91">
        <v>1506</v>
      </c>
      <c r="M64" s="91">
        <v>1506</v>
      </c>
      <c r="N64" s="91" t="s">
        <v>96</v>
      </c>
      <c r="O64" s="91">
        <v>20000</v>
      </c>
      <c r="P64" s="91">
        <v>1878.26086956522</v>
      </c>
      <c r="Q64" s="91">
        <v>21800</v>
      </c>
      <c r="R64" s="91">
        <v>2441.7391304347861</v>
      </c>
      <c r="S64" s="91" t="e">
        <v>#N/A</v>
      </c>
      <c r="T64" s="91">
        <v>22441.739130434788</v>
      </c>
      <c r="U64" s="91">
        <v>22400</v>
      </c>
      <c r="V64" s="91" t="s">
        <v>427</v>
      </c>
      <c r="W64" s="91" t="s">
        <v>427</v>
      </c>
      <c r="X64" s="91" t="e">
        <v>#N/A</v>
      </c>
      <c r="Y64" s="91" t="e">
        <v>#N/A</v>
      </c>
      <c r="Z64" s="91">
        <v>22400</v>
      </c>
      <c r="AA64" s="91" t="e">
        <v>#N/A</v>
      </c>
      <c r="AB64" s="91" t="e">
        <v>#N/A</v>
      </c>
      <c r="AC64" s="91" t="s">
        <v>427</v>
      </c>
    </row>
    <row r="65" spans="1:29" customFormat="1" ht="15.75" x14ac:dyDescent="0.2">
      <c r="A65" s="91">
        <v>57</v>
      </c>
      <c r="B65" s="91" t="s">
        <v>482</v>
      </c>
      <c r="C65" s="91" t="s">
        <v>69</v>
      </c>
      <c r="D65" s="91" t="s">
        <v>70</v>
      </c>
      <c r="E65" s="91" t="s">
        <v>71</v>
      </c>
      <c r="F65" s="91" t="s">
        <v>72</v>
      </c>
      <c r="G65" s="91" t="s">
        <v>73</v>
      </c>
      <c r="H65" s="91" t="s">
        <v>73</v>
      </c>
      <c r="I65" s="91" t="s">
        <v>73</v>
      </c>
      <c r="J65" s="91" t="s">
        <v>43</v>
      </c>
      <c r="K65" s="91" t="s">
        <v>427</v>
      </c>
      <c r="L65" s="91">
        <v>1499</v>
      </c>
      <c r="M65" s="91">
        <v>1499</v>
      </c>
      <c r="N65" s="91" t="s">
        <v>74</v>
      </c>
      <c r="O65" s="91">
        <v>27000</v>
      </c>
      <c r="P65" s="91">
        <v>2504.3478260869601</v>
      </c>
      <c r="Q65" s="91">
        <v>29500</v>
      </c>
      <c r="R65" s="91">
        <v>3255.652173913048</v>
      </c>
      <c r="S65" s="91" t="e">
        <v>#N/A</v>
      </c>
      <c r="T65" s="91">
        <v>30255.652173913048</v>
      </c>
      <c r="U65" s="91">
        <v>30200</v>
      </c>
      <c r="V65" s="91" t="s">
        <v>427</v>
      </c>
      <c r="W65" s="91" t="s">
        <v>427</v>
      </c>
      <c r="X65" s="91" t="e">
        <v>#N/A</v>
      </c>
      <c r="Y65" s="91" t="e">
        <v>#N/A</v>
      </c>
      <c r="Z65" s="91">
        <v>30200</v>
      </c>
      <c r="AA65" s="91" t="e">
        <v>#N/A</v>
      </c>
      <c r="AB65" s="91" t="e">
        <v>#N/A</v>
      </c>
      <c r="AC65" s="91" t="s">
        <v>427</v>
      </c>
    </row>
    <row r="66" spans="1:29" customFormat="1" ht="47.25" x14ac:dyDescent="0.2">
      <c r="A66" s="91">
        <v>58</v>
      </c>
      <c r="B66" s="91" t="s">
        <v>483</v>
      </c>
      <c r="C66" s="91" t="s">
        <v>103</v>
      </c>
      <c r="D66" s="91" t="s">
        <v>93</v>
      </c>
      <c r="E66" s="91" t="s">
        <v>71</v>
      </c>
      <c r="F66" s="91" t="s">
        <v>104</v>
      </c>
      <c r="G66" s="91" t="s">
        <v>105</v>
      </c>
      <c r="H66" s="91" t="s">
        <v>105</v>
      </c>
      <c r="I66" s="91" t="s">
        <v>105</v>
      </c>
      <c r="J66" s="91" t="s">
        <v>43</v>
      </c>
      <c r="K66" s="91" t="s">
        <v>427</v>
      </c>
      <c r="L66" s="91">
        <v>1506</v>
      </c>
      <c r="M66" s="91">
        <v>1506</v>
      </c>
      <c r="N66" s="91" t="s">
        <v>96</v>
      </c>
      <c r="O66" s="91">
        <v>20000</v>
      </c>
      <c r="P66" s="91">
        <v>1878.26086956522</v>
      </c>
      <c r="Q66" s="91">
        <v>21800</v>
      </c>
      <c r="R66" s="91">
        <v>2441.7391304347861</v>
      </c>
      <c r="S66" s="91" t="e">
        <v>#N/A</v>
      </c>
      <c r="T66" s="91">
        <v>22441.739130434788</v>
      </c>
      <c r="U66" s="91">
        <v>22400</v>
      </c>
      <c r="V66" s="91" t="s">
        <v>427</v>
      </c>
      <c r="W66" s="91" t="s">
        <v>427</v>
      </c>
      <c r="X66" s="91" t="e">
        <v>#N/A</v>
      </c>
      <c r="Y66" s="91" t="e">
        <v>#N/A</v>
      </c>
      <c r="Z66" s="91">
        <v>22400</v>
      </c>
      <c r="AA66" s="91" t="e">
        <v>#N/A</v>
      </c>
      <c r="AB66" s="91" t="e">
        <v>#N/A</v>
      </c>
      <c r="AC66" s="91" t="s">
        <v>427</v>
      </c>
    </row>
    <row r="67" spans="1:29" customFormat="1" ht="15.75" x14ac:dyDescent="0.2">
      <c r="A67" s="91">
        <v>59</v>
      </c>
      <c r="B67" s="91" t="s">
        <v>484</v>
      </c>
      <c r="C67" s="91" t="s">
        <v>292</v>
      </c>
      <c r="D67" s="91" t="s">
        <v>293</v>
      </c>
      <c r="E67" s="91" t="s">
        <v>71</v>
      </c>
      <c r="F67" s="91" t="s">
        <v>294</v>
      </c>
      <c r="G67" s="91" t="s">
        <v>295</v>
      </c>
      <c r="H67" s="91" t="s">
        <v>295</v>
      </c>
      <c r="I67" s="91" t="s">
        <v>296</v>
      </c>
      <c r="J67" s="91" t="s">
        <v>43</v>
      </c>
      <c r="K67" s="91" t="s">
        <v>427</v>
      </c>
      <c r="L67" s="91">
        <v>1593</v>
      </c>
      <c r="M67" s="91">
        <v>1593</v>
      </c>
      <c r="N67" s="91" t="s">
        <v>297</v>
      </c>
      <c r="O67" s="91">
        <v>27000</v>
      </c>
      <c r="P67" s="91">
        <v>2504.3478260869601</v>
      </c>
      <c r="Q67" s="91">
        <v>29500</v>
      </c>
      <c r="R67" s="91">
        <v>3255.652173913048</v>
      </c>
      <c r="S67" s="91" t="e">
        <v>#N/A</v>
      </c>
      <c r="T67" s="91">
        <v>30255.652173913048</v>
      </c>
      <c r="U67" s="91">
        <v>30200</v>
      </c>
      <c r="V67" s="91" t="s">
        <v>427</v>
      </c>
      <c r="W67" s="91" t="s">
        <v>427</v>
      </c>
      <c r="X67" s="91" t="e">
        <v>#N/A</v>
      </c>
      <c r="Y67" s="91" t="e">
        <v>#N/A</v>
      </c>
      <c r="Z67" s="91">
        <v>30200</v>
      </c>
      <c r="AA67" s="91" t="e">
        <v>#N/A</v>
      </c>
      <c r="AB67" s="91" t="e">
        <v>#N/A</v>
      </c>
      <c r="AC67" s="91" t="s">
        <v>427</v>
      </c>
    </row>
    <row r="68" spans="1:29" customFormat="1" ht="31.5" x14ac:dyDescent="0.2">
      <c r="A68" s="91">
        <v>60</v>
      </c>
      <c r="B68" s="91" t="s">
        <v>485</v>
      </c>
      <c r="C68" s="91" t="s">
        <v>286</v>
      </c>
      <c r="D68" s="91" t="s">
        <v>287</v>
      </c>
      <c r="E68" s="91" t="s">
        <v>71</v>
      </c>
      <c r="F68" s="91" t="s">
        <v>288</v>
      </c>
      <c r="G68" s="91" t="s">
        <v>289</v>
      </c>
      <c r="H68" s="91" t="s">
        <v>289</v>
      </c>
      <c r="I68" s="91" t="s">
        <v>290</v>
      </c>
      <c r="J68" s="91" t="s">
        <v>5</v>
      </c>
      <c r="K68" s="91" t="s">
        <v>427</v>
      </c>
      <c r="L68" s="91">
        <v>1588</v>
      </c>
      <c r="M68" s="91">
        <v>1588</v>
      </c>
      <c r="N68" s="91" t="s">
        <v>291</v>
      </c>
      <c r="O68" s="91">
        <v>40000</v>
      </c>
      <c r="P68" s="91">
        <v>3756.52173913043</v>
      </c>
      <c r="Q68" s="91">
        <v>43700</v>
      </c>
      <c r="R68" s="91">
        <v>4883.4782608695587</v>
      </c>
      <c r="S68" s="91" t="e">
        <v>#N/A</v>
      </c>
      <c r="T68" s="91">
        <v>44883.47826086956</v>
      </c>
      <c r="U68" s="91">
        <v>44800</v>
      </c>
      <c r="V68" s="91" t="s">
        <v>427</v>
      </c>
      <c r="W68" s="91" t="s">
        <v>427</v>
      </c>
      <c r="X68" s="91" t="e">
        <v>#N/A</v>
      </c>
      <c r="Y68" s="91" t="e">
        <v>#N/A</v>
      </c>
      <c r="Z68" s="91">
        <v>44800</v>
      </c>
      <c r="AA68" s="91" t="e">
        <v>#N/A</v>
      </c>
      <c r="AB68" s="91" t="e">
        <v>#N/A</v>
      </c>
      <c r="AC68" s="91" t="s">
        <v>427</v>
      </c>
    </row>
    <row r="69" spans="1:29" customFormat="1" ht="15.75" x14ac:dyDescent="0.2">
      <c r="A69" s="91">
        <v>61</v>
      </c>
      <c r="B69" s="91" t="s">
        <v>486</v>
      </c>
      <c r="C69" s="91" t="s">
        <v>254</v>
      </c>
      <c r="D69" s="91" t="s">
        <v>250</v>
      </c>
      <c r="E69" s="91" t="s">
        <v>71</v>
      </c>
      <c r="F69" s="91" t="s">
        <v>255</v>
      </c>
      <c r="G69" s="91" t="s">
        <v>256</v>
      </c>
      <c r="H69" s="91" t="s">
        <v>256</v>
      </c>
      <c r="I69" s="91" t="s">
        <v>257</v>
      </c>
      <c r="J69" s="91" t="s">
        <v>43</v>
      </c>
      <c r="K69" s="91" t="s">
        <v>427</v>
      </c>
      <c r="L69" s="91">
        <v>1611</v>
      </c>
      <c r="M69" s="91">
        <v>1611</v>
      </c>
      <c r="N69" s="91" t="s">
        <v>253</v>
      </c>
      <c r="O69" s="91">
        <v>15000</v>
      </c>
      <c r="P69" s="91">
        <v>1408.69565217391</v>
      </c>
      <c r="Q69" s="91">
        <v>16400</v>
      </c>
      <c r="R69" s="91">
        <v>1831.3043478260829</v>
      </c>
      <c r="S69" s="91" t="e">
        <v>#N/A</v>
      </c>
      <c r="T69" s="91">
        <v>16831.304347826084</v>
      </c>
      <c r="U69" s="91">
        <v>16800</v>
      </c>
      <c r="V69" s="91" t="s">
        <v>427</v>
      </c>
      <c r="W69" s="91" t="s">
        <v>427</v>
      </c>
      <c r="X69" s="91" t="e">
        <v>#N/A</v>
      </c>
      <c r="Y69" s="91" t="e">
        <v>#N/A</v>
      </c>
      <c r="Z69" s="91">
        <v>16800</v>
      </c>
      <c r="AA69" s="91" t="e">
        <v>#N/A</v>
      </c>
      <c r="AB69" s="91" t="e">
        <v>#N/A</v>
      </c>
      <c r="AC69" s="91" t="s">
        <v>427</v>
      </c>
    </row>
    <row r="70" spans="1:29" customFormat="1" ht="15.75" x14ac:dyDescent="0.2">
      <c r="A70" s="91">
        <v>62</v>
      </c>
      <c r="B70" s="91" t="s">
        <v>487</v>
      </c>
      <c r="C70" s="91" t="s">
        <v>386</v>
      </c>
      <c r="D70" s="91" t="s">
        <v>387</v>
      </c>
      <c r="E70" s="91" t="s">
        <v>71</v>
      </c>
      <c r="F70" s="91" t="s">
        <v>388</v>
      </c>
      <c r="G70" s="91" t="s">
        <v>389</v>
      </c>
      <c r="H70" s="91" t="s">
        <v>389</v>
      </c>
      <c r="I70" s="91" t="s">
        <v>389</v>
      </c>
      <c r="J70" s="91" t="s">
        <v>43</v>
      </c>
      <c r="K70" s="91" t="s">
        <v>427</v>
      </c>
      <c r="L70" s="91">
        <v>1590</v>
      </c>
      <c r="M70" s="91">
        <v>1590</v>
      </c>
      <c r="N70" s="91" t="s">
        <v>390</v>
      </c>
      <c r="O70" s="91">
        <v>23000</v>
      </c>
      <c r="P70" s="91">
        <v>2034.78260869565</v>
      </c>
      <c r="Q70" s="91">
        <v>25000</v>
      </c>
      <c r="R70" s="91">
        <v>2645.2173913043453</v>
      </c>
      <c r="S70" s="91" t="e">
        <v>#N/A</v>
      </c>
      <c r="T70" s="91">
        <v>25645.217391304344</v>
      </c>
      <c r="U70" s="91">
        <v>25600</v>
      </c>
      <c r="V70" s="91" t="s">
        <v>391</v>
      </c>
      <c r="W70" s="91" t="s">
        <v>392</v>
      </c>
      <c r="X70" s="91" t="e">
        <v>#N/A</v>
      </c>
      <c r="Y70" s="91" t="e">
        <v>#N/A</v>
      </c>
      <c r="Z70" s="91">
        <v>25600</v>
      </c>
      <c r="AA70" s="91" t="e">
        <v>#N/A</v>
      </c>
      <c r="AB70" s="91" t="e">
        <v>#N/A</v>
      </c>
      <c r="AC70" s="91" t="s">
        <v>427</v>
      </c>
    </row>
    <row r="71" spans="1:29" customFormat="1" ht="15.75" x14ac:dyDescent="0.2">
      <c r="A71" s="91">
        <v>63</v>
      </c>
      <c r="B71" s="91" t="s">
        <v>488</v>
      </c>
      <c r="C71" s="91" t="s">
        <v>249</v>
      </c>
      <c r="D71" s="91" t="s">
        <v>250</v>
      </c>
      <c r="E71" s="91" t="s">
        <v>71</v>
      </c>
      <c r="F71" s="91" t="s">
        <v>251</v>
      </c>
      <c r="G71" s="91" t="s">
        <v>252</v>
      </c>
      <c r="H71" s="91" t="s">
        <v>252</v>
      </c>
      <c r="I71" s="91" t="s">
        <v>252</v>
      </c>
      <c r="J71" s="91" t="s">
        <v>43</v>
      </c>
      <c r="K71" s="91" t="s">
        <v>427</v>
      </c>
      <c r="L71" s="91">
        <v>1611</v>
      </c>
      <c r="M71" s="91">
        <v>1611</v>
      </c>
      <c r="N71" s="91" t="s">
        <v>253</v>
      </c>
      <c r="O71" s="91">
        <v>15000</v>
      </c>
      <c r="P71" s="91">
        <v>1408.69565217391</v>
      </c>
      <c r="Q71" s="91">
        <v>16400</v>
      </c>
      <c r="R71" s="91">
        <v>1831.3043478260829</v>
      </c>
      <c r="S71" s="91" t="e">
        <v>#N/A</v>
      </c>
      <c r="T71" s="91">
        <v>16831.304347826084</v>
      </c>
      <c r="U71" s="91">
        <v>16800</v>
      </c>
      <c r="V71" s="91" t="s">
        <v>427</v>
      </c>
      <c r="W71" s="91" t="s">
        <v>427</v>
      </c>
      <c r="X71" s="91" t="e">
        <v>#N/A</v>
      </c>
      <c r="Y71" s="91" t="e">
        <v>#N/A</v>
      </c>
      <c r="Z71" s="91" t="s">
        <v>427</v>
      </c>
      <c r="AA71" s="91" t="e">
        <v>#N/A</v>
      </c>
      <c r="AB71" s="91" t="e">
        <v>#N/A</v>
      </c>
      <c r="AC71" s="91" t="s">
        <v>427</v>
      </c>
    </row>
    <row r="72" spans="1:29" customFormat="1" ht="15.75" x14ac:dyDescent="0.2">
      <c r="A72" s="91">
        <v>64</v>
      </c>
      <c r="B72" s="91" t="s">
        <v>489</v>
      </c>
      <c r="C72" s="91" t="s">
        <v>301</v>
      </c>
      <c r="D72" s="91" t="s">
        <v>302</v>
      </c>
      <c r="E72" s="91" t="s">
        <v>71</v>
      </c>
      <c r="F72" s="91" t="s">
        <v>303</v>
      </c>
      <c r="G72" s="91" t="s">
        <v>304</v>
      </c>
      <c r="H72" s="91" t="s">
        <v>304</v>
      </c>
      <c r="I72" s="91" t="s">
        <v>304</v>
      </c>
      <c r="J72" s="91" t="s">
        <v>43</v>
      </c>
      <c r="K72" s="91" t="s">
        <v>427</v>
      </c>
      <c r="L72" s="91">
        <v>1595</v>
      </c>
      <c r="M72" s="91">
        <v>1595</v>
      </c>
      <c r="N72" s="91" t="s">
        <v>305</v>
      </c>
      <c r="O72" s="91">
        <v>20000</v>
      </c>
      <c r="P72" s="91">
        <v>1878.26086956522</v>
      </c>
      <c r="Q72" s="91">
        <v>21800</v>
      </c>
      <c r="R72" s="91">
        <v>2441.7391304347861</v>
      </c>
      <c r="S72" s="91" t="e">
        <v>#N/A</v>
      </c>
      <c r="T72" s="91">
        <v>22441.739130434788</v>
      </c>
      <c r="U72" s="91">
        <v>22400</v>
      </c>
      <c r="V72" s="91" t="s">
        <v>427</v>
      </c>
      <c r="W72" s="91" t="s">
        <v>427</v>
      </c>
      <c r="X72" s="91" t="e">
        <v>#N/A</v>
      </c>
      <c r="Y72" s="91" t="e">
        <v>#N/A</v>
      </c>
      <c r="Z72" s="91">
        <v>22400</v>
      </c>
      <c r="AA72" s="91" t="e">
        <v>#N/A</v>
      </c>
      <c r="AB72" s="91" t="e">
        <v>#N/A</v>
      </c>
      <c r="AC72" s="91" t="s">
        <v>427</v>
      </c>
    </row>
    <row r="73" spans="1:29" customFormat="1" ht="15.75" x14ac:dyDescent="0.2">
      <c r="A73" s="91">
        <v>65</v>
      </c>
      <c r="B73" s="91" t="s">
        <v>490</v>
      </c>
      <c r="C73" s="91" t="s">
        <v>156</v>
      </c>
      <c r="D73" s="91" t="s">
        <v>157</v>
      </c>
      <c r="E73" s="91" t="s">
        <v>71</v>
      </c>
      <c r="F73" s="91" t="s">
        <v>158</v>
      </c>
      <c r="G73" s="91" t="s">
        <v>159</v>
      </c>
      <c r="H73" s="91" t="s">
        <v>159</v>
      </c>
      <c r="I73" s="91" t="s">
        <v>159</v>
      </c>
      <c r="J73" s="91" t="s">
        <v>43</v>
      </c>
      <c r="K73" s="91" t="s">
        <v>427</v>
      </c>
      <c r="L73" s="91">
        <v>1606</v>
      </c>
      <c r="M73" s="91">
        <v>1606</v>
      </c>
      <c r="N73" s="91" t="s">
        <v>160</v>
      </c>
      <c r="O73" s="91">
        <v>13000</v>
      </c>
      <c r="P73" s="91">
        <v>1095.6521739130401</v>
      </c>
      <c r="Q73" s="91">
        <v>14000</v>
      </c>
      <c r="R73" s="91">
        <v>1424.3478260869522</v>
      </c>
      <c r="S73" s="91" t="e">
        <v>#N/A</v>
      </c>
      <c r="T73" s="91">
        <v>14424.347826086952</v>
      </c>
      <c r="U73" s="91">
        <v>14400</v>
      </c>
      <c r="V73" s="91" t="s">
        <v>427</v>
      </c>
      <c r="W73" s="91" t="s">
        <v>427</v>
      </c>
      <c r="X73" s="91" t="e">
        <v>#N/A</v>
      </c>
      <c r="Y73" s="91" t="e">
        <v>#N/A</v>
      </c>
      <c r="Z73" s="91">
        <v>14400</v>
      </c>
      <c r="AA73" s="91" t="e">
        <v>#N/A</v>
      </c>
      <c r="AB73" s="91" t="e">
        <v>#N/A</v>
      </c>
      <c r="AC73" s="91" t="s">
        <v>427</v>
      </c>
    </row>
    <row r="74" spans="1:29" customFormat="1" ht="15.75" x14ac:dyDescent="0.2">
      <c r="A74" s="91">
        <v>66</v>
      </c>
      <c r="B74" s="91" t="s">
        <v>491</v>
      </c>
      <c r="C74" s="91" t="s">
        <v>161</v>
      </c>
      <c r="D74" s="91" t="s">
        <v>157</v>
      </c>
      <c r="E74" s="91" t="s">
        <v>71</v>
      </c>
      <c r="F74" s="91" t="s">
        <v>162</v>
      </c>
      <c r="G74" s="91" t="s">
        <v>163</v>
      </c>
      <c r="H74" s="91" t="s">
        <v>163</v>
      </c>
      <c r="I74" s="91" t="s">
        <v>163</v>
      </c>
      <c r="J74" s="91" t="s">
        <v>43</v>
      </c>
      <c r="K74" s="91" t="s">
        <v>427</v>
      </c>
      <c r="L74" s="91">
        <v>1606</v>
      </c>
      <c r="M74" s="91">
        <v>1606</v>
      </c>
      <c r="N74" s="91" t="s">
        <v>160</v>
      </c>
      <c r="O74" s="91">
        <v>13000</v>
      </c>
      <c r="P74" s="91">
        <v>1095.6521739130401</v>
      </c>
      <c r="Q74" s="91">
        <v>14000</v>
      </c>
      <c r="R74" s="91">
        <v>1424.3478260869522</v>
      </c>
      <c r="S74" s="91" t="e">
        <v>#N/A</v>
      </c>
      <c r="T74" s="91">
        <v>14424.347826086952</v>
      </c>
      <c r="U74" s="91">
        <v>14400</v>
      </c>
      <c r="V74" s="91" t="s">
        <v>427</v>
      </c>
      <c r="W74" s="91" t="s">
        <v>427</v>
      </c>
      <c r="X74" s="91" t="e">
        <v>#N/A</v>
      </c>
      <c r="Y74" s="91" t="e">
        <v>#N/A</v>
      </c>
      <c r="Z74" s="91">
        <v>14400</v>
      </c>
      <c r="AA74" s="91" t="e">
        <v>#N/A</v>
      </c>
      <c r="AB74" s="91" t="e">
        <v>#N/A</v>
      </c>
      <c r="AC74" s="91" t="s">
        <v>427</v>
      </c>
    </row>
    <row r="75" spans="1:29" customFormat="1" ht="15.75" x14ac:dyDescent="0.2">
      <c r="A75" s="91">
        <v>67</v>
      </c>
      <c r="B75" s="91" t="s">
        <v>492</v>
      </c>
      <c r="C75" s="91" t="s">
        <v>298</v>
      </c>
      <c r="D75" s="91" t="s">
        <v>250</v>
      </c>
      <c r="E75" s="91" t="s">
        <v>71</v>
      </c>
      <c r="F75" s="91" t="s">
        <v>299</v>
      </c>
      <c r="G75" s="91" t="s">
        <v>300</v>
      </c>
      <c r="H75" s="91" t="s">
        <v>300</v>
      </c>
      <c r="I75" s="91" t="s">
        <v>300</v>
      </c>
      <c r="J75" s="91" t="s">
        <v>43</v>
      </c>
      <c r="K75" s="91" t="s">
        <v>427</v>
      </c>
      <c r="L75" s="91">
        <v>1611</v>
      </c>
      <c r="M75" s="91">
        <v>1611</v>
      </c>
      <c r="N75" s="91" t="s">
        <v>253</v>
      </c>
      <c r="O75" s="91">
        <v>15000</v>
      </c>
      <c r="P75" s="91">
        <v>1408.69565217391</v>
      </c>
      <c r="Q75" s="91">
        <v>16400</v>
      </c>
      <c r="R75" s="91">
        <v>1831.3043478260829</v>
      </c>
      <c r="S75" s="91" t="e">
        <v>#N/A</v>
      </c>
      <c r="T75" s="91">
        <v>16831.304347826084</v>
      </c>
      <c r="U75" s="91">
        <v>16800</v>
      </c>
      <c r="V75" s="91" t="s">
        <v>427</v>
      </c>
      <c r="W75" s="91" t="s">
        <v>427</v>
      </c>
      <c r="X75" s="91" t="e">
        <v>#N/A</v>
      </c>
      <c r="Y75" s="91" t="e">
        <v>#N/A</v>
      </c>
      <c r="Z75" s="91">
        <v>16800</v>
      </c>
      <c r="AA75" s="91" t="e">
        <v>#N/A</v>
      </c>
      <c r="AB75" s="91" t="e">
        <v>#N/A</v>
      </c>
      <c r="AC75" s="91" t="s">
        <v>427</v>
      </c>
    </row>
    <row r="76" spans="1:29" customFormat="1" ht="31.5" x14ac:dyDescent="0.2">
      <c r="A76" s="91">
        <v>68</v>
      </c>
      <c r="B76" s="91" t="s">
        <v>493</v>
      </c>
      <c r="C76" s="91" t="s">
        <v>244</v>
      </c>
      <c r="D76" s="91" t="s">
        <v>245</v>
      </c>
      <c r="E76" s="91" t="s">
        <v>71</v>
      </c>
      <c r="F76" s="91" t="s">
        <v>246</v>
      </c>
      <c r="G76" s="91" t="s">
        <v>247</v>
      </c>
      <c r="H76" s="91" t="s">
        <v>247</v>
      </c>
      <c r="I76" s="91" t="s">
        <v>247</v>
      </c>
      <c r="J76" s="91" t="s">
        <v>5</v>
      </c>
      <c r="K76" s="91" t="s">
        <v>427</v>
      </c>
      <c r="L76" s="91">
        <v>1609</v>
      </c>
      <c r="M76" s="91">
        <v>1609</v>
      </c>
      <c r="N76" s="91" t="s">
        <v>248</v>
      </c>
      <c r="O76" s="91">
        <v>25444</v>
      </c>
      <c r="P76" s="91">
        <v>2435.47826086956</v>
      </c>
      <c r="Q76" s="91">
        <v>27800</v>
      </c>
      <c r="R76" s="91">
        <v>3166.1217391304281</v>
      </c>
      <c r="S76" s="91" t="e">
        <v>#N/A</v>
      </c>
      <c r="T76" s="91">
        <v>28610.121739130427</v>
      </c>
      <c r="U76" s="91">
        <v>28600</v>
      </c>
      <c r="V76" s="91" t="s">
        <v>427</v>
      </c>
      <c r="W76" s="91" t="s">
        <v>427</v>
      </c>
      <c r="X76" s="91" t="e">
        <v>#N/A</v>
      </c>
      <c r="Y76" s="91" t="e">
        <v>#N/A</v>
      </c>
      <c r="Z76" s="91">
        <v>28600</v>
      </c>
      <c r="AA76" s="91" t="e">
        <v>#N/A</v>
      </c>
      <c r="AB76" s="91" t="e">
        <v>#N/A</v>
      </c>
      <c r="AC76" s="91" t="s">
        <v>427</v>
      </c>
    </row>
    <row r="77" spans="1:29" customFormat="1" ht="15.75" x14ac:dyDescent="0.2">
      <c r="A77" s="91">
        <v>69</v>
      </c>
      <c r="B77" s="91" t="s">
        <v>494</v>
      </c>
      <c r="C77" s="91" t="s">
        <v>175</v>
      </c>
      <c r="D77" s="91" t="s">
        <v>176</v>
      </c>
      <c r="E77" s="91" t="s">
        <v>71</v>
      </c>
      <c r="F77" s="91" t="s">
        <v>177</v>
      </c>
      <c r="G77" s="91" t="s">
        <v>178</v>
      </c>
      <c r="H77" s="91" t="s">
        <v>178</v>
      </c>
      <c r="I77" s="91" t="s">
        <v>179</v>
      </c>
      <c r="J77" s="91" t="s">
        <v>43</v>
      </c>
      <c r="K77" s="91" t="s">
        <v>427</v>
      </c>
      <c r="L77" s="91">
        <v>1619</v>
      </c>
      <c r="M77" s="91">
        <v>1619</v>
      </c>
      <c r="N77" s="91" t="s">
        <v>180</v>
      </c>
      <c r="O77" s="91">
        <v>12000</v>
      </c>
      <c r="P77" s="91">
        <v>1095.6521739130401</v>
      </c>
      <c r="Q77" s="91">
        <v>13000</v>
      </c>
      <c r="R77" s="91">
        <v>1424.3478260869522</v>
      </c>
      <c r="S77" s="91" t="e">
        <v>#N/A</v>
      </c>
      <c r="T77" s="91">
        <v>13424.347826086952</v>
      </c>
      <c r="U77" s="91">
        <v>13400</v>
      </c>
      <c r="V77" s="91" t="s">
        <v>427</v>
      </c>
      <c r="W77" s="91" t="s">
        <v>427</v>
      </c>
      <c r="X77" s="91" t="e">
        <v>#N/A</v>
      </c>
      <c r="Y77" s="91" t="e">
        <v>#N/A</v>
      </c>
      <c r="Z77" s="91">
        <v>13400</v>
      </c>
      <c r="AA77" s="91" t="e">
        <v>#N/A</v>
      </c>
      <c r="AB77" s="91" t="e">
        <v>#N/A</v>
      </c>
      <c r="AC77" s="91" t="s">
        <v>427</v>
      </c>
    </row>
    <row r="78" spans="1:29" customFormat="1" ht="15.75" x14ac:dyDescent="0.2">
      <c r="A78" s="91">
        <v>70</v>
      </c>
      <c r="B78" s="91" t="s">
        <v>495</v>
      </c>
      <c r="C78" s="91" t="s">
        <v>181</v>
      </c>
      <c r="D78" s="91" t="s">
        <v>182</v>
      </c>
      <c r="E78" s="91" t="s">
        <v>71</v>
      </c>
      <c r="F78" s="91" t="s">
        <v>183</v>
      </c>
      <c r="G78" s="91" t="s">
        <v>184</v>
      </c>
      <c r="H78" s="91" t="s">
        <v>184</v>
      </c>
      <c r="I78" s="91" t="s">
        <v>184</v>
      </c>
      <c r="J78" s="91" t="s">
        <v>43</v>
      </c>
      <c r="K78" s="91" t="s">
        <v>427</v>
      </c>
      <c r="L78" s="91">
        <v>1620</v>
      </c>
      <c r="M78" s="91">
        <v>1620</v>
      </c>
      <c r="N78" s="91" t="s">
        <v>185</v>
      </c>
      <c r="O78" s="91">
        <v>8000</v>
      </c>
      <c r="P78" s="91">
        <v>626.08695652173901</v>
      </c>
      <c r="Q78" s="91">
        <v>8600</v>
      </c>
      <c r="R78" s="91">
        <v>813.91304347826065</v>
      </c>
      <c r="S78" s="91" t="e">
        <v>#N/A</v>
      </c>
      <c r="T78" s="91">
        <v>8813.9130434782601</v>
      </c>
      <c r="U78" s="91">
        <v>8800</v>
      </c>
      <c r="V78" s="91" t="s">
        <v>427</v>
      </c>
      <c r="W78" s="91" t="s">
        <v>427</v>
      </c>
      <c r="X78" s="91" t="e">
        <v>#N/A</v>
      </c>
      <c r="Y78" s="91" t="e">
        <v>#N/A</v>
      </c>
      <c r="Z78" s="91">
        <v>8800</v>
      </c>
      <c r="AA78" s="91" t="e">
        <v>#N/A</v>
      </c>
      <c r="AB78" s="91" t="e">
        <v>#N/A</v>
      </c>
      <c r="AC78" s="91" t="s">
        <v>427</v>
      </c>
    </row>
    <row r="79" spans="1:29" customFormat="1" ht="15.75" x14ac:dyDescent="0.2">
      <c r="A79" s="91">
        <v>71</v>
      </c>
      <c r="B79" s="91" t="s">
        <v>496</v>
      </c>
      <c r="C79" s="91" t="s">
        <v>186</v>
      </c>
      <c r="D79" s="91" t="s">
        <v>187</v>
      </c>
      <c r="E79" s="91" t="s">
        <v>71</v>
      </c>
      <c r="F79" s="91" t="s">
        <v>188</v>
      </c>
      <c r="G79" s="91" t="s">
        <v>189</v>
      </c>
      <c r="H79" s="91" t="s">
        <v>189</v>
      </c>
      <c r="I79" s="91" t="s">
        <v>190</v>
      </c>
      <c r="J79" s="91" t="s">
        <v>43</v>
      </c>
      <c r="K79" s="91" t="s">
        <v>427</v>
      </c>
      <c r="L79" s="91">
        <v>1621</v>
      </c>
      <c r="M79" s="91">
        <v>1621</v>
      </c>
      <c r="N79" s="91" t="s">
        <v>191</v>
      </c>
      <c r="O79" s="91">
        <v>10000</v>
      </c>
      <c r="P79" s="91">
        <v>939.13043478260897</v>
      </c>
      <c r="Q79" s="91">
        <v>10900</v>
      </c>
      <c r="R79" s="91">
        <v>1220.8695652173917</v>
      </c>
      <c r="S79" s="91" t="e">
        <v>#N/A</v>
      </c>
      <c r="T79" s="91">
        <v>11220.869565217392</v>
      </c>
      <c r="U79" s="91">
        <v>11200</v>
      </c>
      <c r="V79" s="91" t="s">
        <v>427</v>
      </c>
      <c r="W79" s="91" t="s">
        <v>427</v>
      </c>
      <c r="X79" s="91" t="e">
        <v>#N/A</v>
      </c>
      <c r="Y79" s="91" t="e">
        <v>#N/A</v>
      </c>
      <c r="Z79" s="91">
        <v>11200</v>
      </c>
      <c r="AA79" s="91" t="e">
        <v>#N/A</v>
      </c>
      <c r="AB79" s="91" t="e">
        <v>#N/A</v>
      </c>
      <c r="AC79" s="91" t="s">
        <v>427</v>
      </c>
    </row>
    <row r="80" spans="1:29" customFormat="1" ht="31.5" x14ac:dyDescent="0.2">
      <c r="A80" s="91">
        <v>72</v>
      </c>
      <c r="B80" s="91" t="s">
        <v>497</v>
      </c>
      <c r="C80" s="91" t="s">
        <v>150</v>
      </c>
      <c r="D80" s="91" t="s">
        <v>151</v>
      </c>
      <c r="E80" s="91" t="s">
        <v>128</v>
      </c>
      <c r="F80" s="91" t="s">
        <v>152</v>
      </c>
      <c r="G80" s="91" t="s">
        <v>153</v>
      </c>
      <c r="H80" s="91" t="s">
        <v>153</v>
      </c>
      <c r="I80" s="91" t="s">
        <v>154</v>
      </c>
      <c r="J80" s="91" t="s">
        <v>43</v>
      </c>
      <c r="K80" s="91" t="s">
        <v>427</v>
      </c>
      <c r="L80" s="91">
        <v>1602</v>
      </c>
      <c r="M80" s="91">
        <v>1602</v>
      </c>
      <c r="N80" s="91" t="s">
        <v>155</v>
      </c>
      <c r="O80" s="91">
        <v>40000</v>
      </c>
      <c r="P80" s="91">
        <v>3756.52173913043</v>
      </c>
      <c r="Q80" s="91">
        <v>43700</v>
      </c>
      <c r="R80" s="91">
        <v>4883.4782608695587</v>
      </c>
      <c r="S80" s="91" t="e">
        <v>#N/A</v>
      </c>
      <c r="T80" s="91">
        <v>44883.47826086956</v>
      </c>
      <c r="U80" s="91">
        <v>44800</v>
      </c>
      <c r="V80" s="91" t="s">
        <v>427</v>
      </c>
      <c r="W80" s="91" t="s">
        <v>427</v>
      </c>
      <c r="X80" s="91" t="e">
        <v>#N/A</v>
      </c>
      <c r="Y80" s="91" t="e">
        <v>#N/A</v>
      </c>
      <c r="Z80" s="91">
        <v>44800</v>
      </c>
      <c r="AA80" s="91" t="e">
        <v>#N/A</v>
      </c>
      <c r="AB80" s="91" t="e">
        <v>#N/A</v>
      </c>
      <c r="AC80" s="91" t="s">
        <v>427</v>
      </c>
    </row>
    <row r="81" spans="1:29" customFormat="1" ht="47.25" x14ac:dyDescent="0.2">
      <c r="A81" s="91">
        <v>73</v>
      </c>
      <c r="B81" s="91" t="s">
        <v>498</v>
      </c>
      <c r="C81" s="91" t="s">
        <v>106</v>
      </c>
      <c r="D81" s="91" t="s">
        <v>93</v>
      </c>
      <c r="E81" s="91" t="s">
        <v>71</v>
      </c>
      <c r="F81" s="91" t="s">
        <v>107</v>
      </c>
      <c r="G81" s="91" t="s">
        <v>108</v>
      </c>
      <c r="H81" s="91" t="s">
        <v>108</v>
      </c>
      <c r="I81" s="91" t="s">
        <v>108</v>
      </c>
      <c r="J81" s="91" t="s">
        <v>43</v>
      </c>
      <c r="K81" s="91" t="s">
        <v>427</v>
      </c>
      <c r="L81" s="91">
        <v>1506</v>
      </c>
      <c r="M81" s="91">
        <v>1506</v>
      </c>
      <c r="N81" s="91" t="s">
        <v>96</v>
      </c>
      <c r="O81" s="91">
        <v>20000</v>
      </c>
      <c r="P81" s="91">
        <v>1878.26086956522</v>
      </c>
      <c r="Q81" s="91">
        <v>21800</v>
      </c>
      <c r="R81" s="91">
        <v>2441.7391304347861</v>
      </c>
      <c r="S81" s="91" t="e">
        <v>#N/A</v>
      </c>
      <c r="T81" s="91">
        <v>22441.739130434788</v>
      </c>
      <c r="U81" s="91">
        <v>22400</v>
      </c>
      <c r="V81" s="91" t="s">
        <v>427</v>
      </c>
      <c r="W81" s="91" t="s">
        <v>427</v>
      </c>
      <c r="X81" s="91" t="e">
        <v>#N/A</v>
      </c>
      <c r="Y81" s="91" t="e">
        <v>#N/A</v>
      </c>
      <c r="Z81" s="91">
        <v>22400</v>
      </c>
      <c r="AA81" s="91" t="e">
        <v>#N/A</v>
      </c>
      <c r="AB81" s="91" t="e">
        <v>#N/A</v>
      </c>
      <c r="AC81" s="91" t="s">
        <v>427</v>
      </c>
    </row>
    <row r="82" spans="1:29" customFormat="1" ht="15.75" x14ac:dyDescent="0.2">
      <c r="A82" s="91">
        <v>74</v>
      </c>
      <c r="B82" s="91" t="s">
        <v>499</v>
      </c>
      <c r="C82" s="91" t="s">
        <v>192</v>
      </c>
      <c r="D82" s="91" t="s">
        <v>193</v>
      </c>
      <c r="E82" s="91" t="s">
        <v>194</v>
      </c>
      <c r="F82" s="91" t="s">
        <v>195</v>
      </c>
      <c r="G82" s="91" t="s">
        <v>196</v>
      </c>
      <c r="H82" s="91" t="s">
        <v>196</v>
      </c>
      <c r="I82" s="91" t="s">
        <v>196</v>
      </c>
      <c r="J82" s="91" t="s">
        <v>5</v>
      </c>
      <c r="K82" s="91" t="s">
        <v>427</v>
      </c>
      <c r="L82" s="91">
        <v>1661</v>
      </c>
      <c r="M82" s="91">
        <v>1661</v>
      </c>
      <c r="N82" s="91" t="s">
        <v>197</v>
      </c>
      <c r="O82" s="91">
        <v>45000</v>
      </c>
      <c r="P82" s="91">
        <v>10486.956521739099</v>
      </c>
      <c r="Q82" s="91">
        <v>55400</v>
      </c>
      <c r="R82" s="91">
        <v>13633.043478260828</v>
      </c>
      <c r="S82" s="91" t="e">
        <v>#N/A</v>
      </c>
      <c r="T82" s="91">
        <v>58633.043478260828</v>
      </c>
      <c r="U82" s="91">
        <v>58600</v>
      </c>
      <c r="V82" s="91" t="s">
        <v>427</v>
      </c>
      <c r="W82" s="91" t="s">
        <v>427</v>
      </c>
      <c r="X82" s="91" t="e">
        <v>#N/A</v>
      </c>
      <c r="Y82" s="91" t="e">
        <v>#N/A</v>
      </c>
      <c r="Z82" s="91" t="s">
        <v>427</v>
      </c>
      <c r="AA82" s="91" t="e">
        <v>#N/A</v>
      </c>
      <c r="AB82" s="91" t="e">
        <v>#N/A</v>
      </c>
      <c r="AC82" s="91" t="s">
        <v>427</v>
      </c>
    </row>
    <row r="83" spans="1:29" customFormat="1" ht="15.75" x14ac:dyDescent="0.2">
      <c r="A83" s="91">
        <v>75</v>
      </c>
      <c r="B83" s="91" t="s">
        <v>500</v>
      </c>
      <c r="C83" s="91" t="s">
        <v>198</v>
      </c>
      <c r="D83" s="91" t="s">
        <v>199</v>
      </c>
      <c r="E83" s="91" t="s">
        <v>194</v>
      </c>
      <c r="F83" s="91" t="s">
        <v>200</v>
      </c>
      <c r="G83" s="91" t="s">
        <v>201</v>
      </c>
      <c r="H83" s="91" t="s">
        <v>201</v>
      </c>
      <c r="I83" s="91" t="s">
        <v>201</v>
      </c>
      <c r="J83" s="91" t="s">
        <v>5</v>
      </c>
      <c r="K83" s="91" t="s">
        <v>427</v>
      </c>
      <c r="L83" s="91">
        <v>1630</v>
      </c>
      <c r="M83" s="91">
        <v>1630</v>
      </c>
      <c r="N83" s="91" t="s">
        <v>202</v>
      </c>
      <c r="O83" s="91">
        <v>45000</v>
      </c>
      <c r="P83" s="91">
        <v>10486.956521739099</v>
      </c>
      <c r="Q83" s="91">
        <v>55400</v>
      </c>
      <c r="R83" s="91">
        <v>13633.043478260828</v>
      </c>
      <c r="S83" s="91" t="e">
        <v>#N/A</v>
      </c>
      <c r="T83" s="91">
        <v>58633.043478260828</v>
      </c>
      <c r="U83" s="91">
        <v>58600</v>
      </c>
      <c r="V83" s="91" t="s">
        <v>427</v>
      </c>
      <c r="W83" s="91" t="s">
        <v>427</v>
      </c>
      <c r="X83" s="91" t="e">
        <v>#N/A</v>
      </c>
      <c r="Y83" s="91" t="e">
        <v>#N/A</v>
      </c>
      <c r="Z83" s="91">
        <v>58600</v>
      </c>
      <c r="AA83" s="91" t="e">
        <v>#N/A</v>
      </c>
      <c r="AB83" s="91" t="e">
        <v>#N/A</v>
      </c>
      <c r="AC83" s="91" t="s">
        <v>427</v>
      </c>
    </row>
    <row r="84" spans="1:29" customFormat="1" ht="15.75" x14ac:dyDescent="0.2">
      <c r="A84" s="91">
        <v>76</v>
      </c>
      <c r="B84" s="91" t="s">
        <v>501</v>
      </c>
      <c r="C84" s="91" t="s">
        <v>203</v>
      </c>
      <c r="D84" s="91" t="s">
        <v>204</v>
      </c>
      <c r="E84" s="91" t="s">
        <v>194</v>
      </c>
      <c r="F84" s="91" t="s">
        <v>205</v>
      </c>
      <c r="G84" s="91" t="s">
        <v>206</v>
      </c>
      <c r="H84" s="91" t="s">
        <v>206</v>
      </c>
      <c r="I84" s="91" t="s">
        <v>206</v>
      </c>
      <c r="J84" s="91" t="s">
        <v>5</v>
      </c>
      <c r="K84" s="91" t="s">
        <v>427</v>
      </c>
      <c r="L84" s="91">
        <v>1736</v>
      </c>
      <c r="M84" s="91">
        <v>1736</v>
      </c>
      <c r="N84" s="91" t="s">
        <v>207</v>
      </c>
      <c r="O84" s="91">
        <v>200000</v>
      </c>
      <c r="P84" s="91">
        <v>46956.521739130403</v>
      </c>
      <c r="Q84" s="91">
        <v>246000</v>
      </c>
      <c r="R84" s="91">
        <v>61043.478260869524</v>
      </c>
      <c r="S84" s="91" t="e">
        <v>#N/A</v>
      </c>
      <c r="T84" s="91">
        <v>261043.47826086951</v>
      </c>
      <c r="U84" s="91">
        <v>261000</v>
      </c>
      <c r="V84" s="91" t="s">
        <v>427</v>
      </c>
      <c r="W84" s="91" t="s">
        <v>427</v>
      </c>
      <c r="X84" s="91" t="e">
        <v>#N/A</v>
      </c>
      <c r="Y84" s="91" t="e">
        <v>#N/A</v>
      </c>
      <c r="Z84" s="91">
        <v>261000</v>
      </c>
      <c r="AA84" s="91" t="e">
        <v>#N/A</v>
      </c>
      <c r="AB84" s="91" t="e">
        <v>#N/A</v>
      </c>
      <c r="AC84" s="91" t="s">
        <v>427</v>
      </c>
    </row>
    <row r="85" spans="1:29" ht="22.5" customHeight="1" x14ac:dyDescent="0.25">
      <c r="C85" s="64" t="s">
        <v>425</v>
      </c>
    </row>
  </sheetData>
  <pageMargins left="0.62" right="0.118110236220472" top="0.56999999999999995" bottom="0.53" header="0.27" footer="0.22"/>
  <pageSetup paperSize="9" scale="98" fitToHeight="0" orientation="landscape" r:id="rId1"/>
  <headerFooter scaleWithDoc="0" alignWithMargins="0">
    <oddHeader xml:space="preserve">&amp;RBệnh viện Tâm thần     </oddHeader>
    <oddFooter xml:space="preserve">&amp;RTrang &amp;P/&amp;N  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9FA68F-C591-490D-9052-98D2504384FC}"/>
</file>

<file path=customXml/itemProps2.xml><?xml version="1.0" encoding="utf-8"?>
<ds:datastoreItem xmlns:ds="http://schemas.openxmlformats.org/officeDocument/2006/customXml" ds:itemID="{1B8293B7-411F-4DAC-9CFC-AF8AF81C34CF}"/>
</file>

<file path=customXml/itemProps3.xml><?xml version="1.0" encoding="utf-8"?>
<ds:datastoreItem xmlns:ds="http://schemas.openxmlformats.org/officeDocument/2006/customXml" ds:itemID="{42B5A11B-0202-408E-A6D8-CC5B75A769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Công khám bệnh</vt:lpstr>
      <vt:lpstr>Ngày giường</vt:lpstr>
      <vt:lpstr>Dịch vụ kỹ thuật</vt:lpstr>
      <vt:lpstr>'Công khám bệnh'!Print_Area</vt:lpstr>
      <vt:lpstr>'Dịch vụ kỹ thuật'!Print_Area</vt:lpstr>
      <vt:lpstr>'Ngày giường'!Print_Area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2024-11-22T01:32:28Z</cp:lastPrinted>
  <dcterms:created xsi:type="dcterms:W3CDTF">2024-10-23T08:38:51Z</dcterms:created>
  <dcterms:modified xsi:type="dcterms:W3CDTF">2024-11-22T01:32:32Z</dcterms:modified>
</cp:coreProperties>
</file>