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0395" windowHeight="5640" activeTab="1"/>
  </bookViews>
  <sheets>
    <sheet name="DK ban đầu" sheetId="1" r:id="rId1"/>
    <sheet name="den ngay 18-6" sheetId="2" r:id="rId2"/>
    <sheet name="DS DA chap thuạn và đi vào HĐ ." sheetId="3" r:id="rId3"/>
  </sheets>
  <definedNames>
    <definedName name="_xlnm.Print_Titles" localSheetId="0">'DK ban đầu'!$4:$5</definedName>
  </definedNames>
  <calcPr fullCalcOnLoad="1"/>
</workbook>
</file>

<file path=xl/sharedStrings.xml><?xml version="1.0" encoding="utf-8"?>
<sst xmlns="http://schemas.openxmlformats.org/spreadsheetml/2006/main" count="1016" uniqueCount="418">
  <si>
    <t>Việt Nam</t>
  </si>
  <si>
    <t>I</t>
  </si>
  <si>
    <t xml:space="preserve">Loại hình </t>
  </si>
  <si>
    <t xml:space="preserve">Quốc tịch </t>
  </si>
  <si>
    <t xml:space="preserve">Thời điểm hoàn thành cam kết </t>
  </si>
  <si>
    <t xml:space="preserve">Thời hạn dự án </t>
  </si>
  <si>
    <t>Số lao động (người)</t>
  </si>
  <si>
    <t>Diện tích  được giao (m2)</t>
  </si>
  <si>
    <t xml:space="preserve">Tổng vốn đầu tư                         (Triệu đồng) </t>
  </si>
  <si>
    <t>II</t>
  </si>
  <si>
    <t xml:space="preserve">Tên doanh nghiệp, dự án </t>
  </si>
  <si>
    <t>GCNĐT; VB chấp thuận đầu tư</t>
  </si>
  <si>
    <t xml:space="preserve">Tình hình thực hiện </t>
  </si>
  <si>
    <t>ĐVT</t>
  </si>
  <si>
    <t xml:space="preserve">Số lượng </t>
  </si>
  <si>
    <t>Sản phẩm dự kiến 2013</t>
  </si>
  <si>
    <t>Công suất đăng ký theo dự án</t>
  </si>
  <si>
    <t xml:space="preserve">Thời gian đi vào hoạt động thực tế </t>
  </si>
  <si>
    <t>Xây dựng nhà hàng phục vụ ăn uống</t>
  </si>
  <si>
    <t>Số 1193/UBND-CT ngày 09/7/2013</t>
  </si>
  <si>
    <t xml:space="preserve">Kinh doanh nhà hàng sinh thái </t>
  </si>
  <si>
    <t>Năm 2014</t>
  </si>
  <si>
    <t>Tháng 12/2014</t>
  </si>
  <si>
    <t>Công ty TNHH Digitech Việt Nam</t>
  </si>
  <si>
    <t>Hàn Quốc</t>
  </si>
  <si>
    <t>Màn hình cảm ứng: 12 triệu sp/năm</t>
  </si>
  <si>
    <t>TT</t>
  </si>
  <si>
    <t>Công ty 
TNHH xuất nhập khẩu tổng hợp Thành Đạt</t>
  </si>
  <si>
    <t>Sửa chữa
 kinh doanh phụ tùng ô tô và máy công cụ công- nông nghiệp</t>
  </si>
  <si>
    <t>Số 1778/UBND-
KTTH ngày 07/10/2013</t>
  </si>
  <si>
    <t>Sửa chữa, 
bảo dưỡng 2.350 lượt xe/năm; cung cấp phụ tùng tổng hợp 6.000 chủng loại/năm; mua bán trao đổi ô tô, máy công- nông nghiệp khoảng 68 xe các loại/năm</t>
  </si>
  <si>
    <t xml:space="preserve">Địa điểm </t>
  </si>
  <si>
    <t>KCN Châu Sơn</t>
  </si>
  <si>
    <t>Xã Liêm Tuyền, TP Phủ Lý</t>
  </si>
  <si>
    <t>Xã Thi Sơn, huyện Kim Bảng</t>
  </si>
  <si>
    <t xml:space="preserve">xã Duy Minh, huyện Duy Tiên </t>
  </si>
  <si>
    <t>Xây dựng siêu thị</t>
  </si>
  <si>
    <t>Công ty CP Cơ khí Trường Giang</t>
  </si>
  <si>
    <t>SX cửa thép</t>
  </si>
  <si>
    <t>06221000168               Lần đầu: 24/12/2013</t>
  </si>
  <si>
    <t>60.000 sản phẩm/năm</t>
  </si>
  <si>
    <t xml:space="preserve">Tổng vốn đầu tư </t>
  </si>
  <si>
    <t>Triệu VNĐ</t>
  </si>
  <si>
    <t>Triệu USD</t>
  </si>
  <si>
    <t>Ước Giá trị SXCN (theo giá CĐ 2010)</t>
  </si>
  <si>
    <t>6 tháng 2014</t>
  </si>
  <si>
    <t>Cả năm 2014</t>
  </si>
  <si>
    <t>Uớc sản lượng</t>
  </si>
  <si>
    <t>Đơn giá</t>
  </si>
  <si>
    <t>Giá hiện hành</t>
  </si>
  <si>
    <t>GT SXCN theo giá CĐ 2010 (Tr.đ)</t>
  </si>
  <si>
    <t>Đơn giá (1000 đ)</t>
  </si>
  <si>
    <t>GT SXCN CĐ2010 (tr.đ)</t>
  </si>
  <si>
    <t xml:space="preserve">Công ty CP đầu tư công nghệ và thương mại HaNa - Xây dựng nhà hàng sinh thái </t>
  </si>
  <si>
    <t>Công ty TNHH Sunlin Electronics Việt Nam</t>
  </si>
  <si>
    <t>Sản xuất các sản phẩm và linh kiện điện tử.</t>
  </si>
  <si>
    <t>DANH SÁCH DỰ ÁN ĐĂNG KY ĐI VÀO HOẠT ĐỘNG NĂM 2015</t>
  </si>
  <si>
    <t xml:space="preserve">Nhà máy sản xuất vật liệu xây dựng, cơ khí chế tạo và dịch vụ thương mại </t>
  </si>
  <si>
    <t xml:space="preserve">Xây dưng nhà máy gạch không nung công nghệ cao và thương mại dịch vụ </t>
  </si>
  <si>
    <t>Nhà máy sản xuất giấy</t>
  </si>
  <si>
    <t>Công ty TNHH NITTOKU Việt Nam</t>
  </si>
  <si>
    <t>Cụm CN-TTCN Thi Sơn, huyện Kim Bảng</t>
  </si>
  <si>
    <t>Nhật Bản</t>
  </si>
  <si>
    <t>14928 tấn/năm</t>
  </si>
  <si>
    <t>Tháng 5/2015</t>
  </si>
  <si>
    <t>061023000040 ngày 01/10/2014</t>
  </si>
  <si>
    <t>Xưởng cơ khí Minh Quang</t>
  </si>
  <si>
    <t>Công ty TNHH MINH Quang</t>
  </si>
  <si>
    <t>Thị trấn Kiện Khê, huyện Thanh Liêm</t>
  </si>
  <si>
    <t>bảo dưỡng ô tô, máy xúc lật 90 chiếc; dây chuyền chế biến đá 12 dây chuyền; chế tạo cơ khí 200 tb</t>
  </si>
  <si>
    <t>Quý I/2015</t>
  </si>
  <si>
    <t>1913/UBND-CT ngày 29/10/2014</t>
  </si>
  <si>
    <t>Xây dưựng điểm sinh thái Văn hóa - thể thao Lê Chân</t>
  </si>
  <si>
    <t>Công ty TNHH Trung Kiên</t>
  </si>
  <si>
    <t>Xã Thanh Sơn, huyện Kim Bảng</t>
  </si>
  <si>
    <t>Quý II/2015</t>
  </si>
  <si>
    <t>1548/UBND-CT ngày 11/9/2014</t>
  </si>
  <si>
    <t>Dự án</t>
  </si>
  <si>
    <t xml:space="preserve">Nhà máy chế biến 
lương thực và sản xuất viên củi từ sản phẩm nông nghiệp 
</t>
  </si>
  <si>
    <t xml:space="preserve">Mục tiêu dự án </t>
  </si>
  <si>
    <t>791/UBND-CT ngày 26/5/2014</t>
  </si>
  <si>
    <t>Năm 2015</t>
  </si>
  <si>
    <t xml:space="preserve">Công ty TNHH Hiroshima Energy Supply </t>
  </si>
  <si>
    <t>Công ty CP Giống cây trồng Trung ương</t>
  </si>
  <si>
    <t>Công ty CP dược phẩm Hoa Linh Hà Nam</t>
  </si>
  <si>
    <t>Công ty TNHH Hankook Al Tec Vina</t>
  </si>
  <si>
    <t>Công ty TNHH Lan Chi Busine.ss Hà Nam</t>
  </si>
  <si>
    <t>Chiết nạp gas (LPG)</t>
  </si>
  <si>
    <t>Chế biến và bảo quản hạt giống</t>
  </si>
  <si>
    <t>SX thuốc, dược phẩm, dược liệu</t>
  </si>
  <si>
    <t>SX linh kiện điện thoại di động</t>
  </si>
  <si>
    <t>KCN Đồng Văn I</t>
  </si>
  <si>
    <t>062043000165              Lần đầu: 11/11/2013        ĐC lần hai: 10/10/2014</t>
  </si>
  <si>
    <t>06221000175                              Lần đầu: 27/5/2014</t>
  </si>
  <si>
    <t>06221000176                              Lần đầu: 21/5/2014</t>
  </si>
  <si>
    <t>062023000180                   Lần đầu: 20/6/2014       ĐC lần đầu: 06/9/2014</t>
  </si>
  <si>
    <t>06221000188                    Lần đầu: 05/08/2014</t>
  </si>
  <si>
    <t>3.600 tấn/năm</t>
  </si>
  <si>
    <t>10.000 tấn/năm</t>
  </si>
  <si>
    <t>13 triệu sp/năm</t>
  </si>
  <si>
    <t xml:space="preserve"> doanh thu 72,5 tỷ đồng/năm</t>
  </si>
  <si>
    <t>Công ty TNHH Technomeiji Rubber Việt Nam</t>
  </si>
  <si>
    <t>SX linh kiện ôtô và công nghiệp; Cho thuê nhà xưởng</t>
  </si>
  <si>
    <t>Công ty TNHH Công nghiệp Toàn Hưng Hà Nam</t>
  </si>
  <si>
    <t>Sản xuất, kinh doanh xuất nhập khẩu và chế tạo phụ tùng ô tô, xe máy, máy móc, điện cơ, điện tử</t>
  </si>
  <si>
    <t>Gia công và sản xuất màn hình cảm ứng</t>
  </si>
  <si>
    <t>Công ty TNHH Nissho Việt Nam,</t>
  </si>
  <si>
    <t>Sản xuất máy tự động, bộ phận, linh kiện ô tô và linh kiện điện tử.</t>
  </si>
  <si>
    <t>Công ty CP Greenfeed Việt Nam - Chi nhánh Hà Nam</t>
  </si>
  <si>
    <t>SX thức ăn chăn nuôi</t>
  </si>
  <si>
    <t>Công ty TNHH Marujyu Việt Nam</t>
  </si>
  <si>
    <t>Sản xuất, gia công, lắp giáp các loại linh kiện kim loại</t>
  </si>
  <si>
    <t>Công ty TNHH Dệt Đài Nguyên (Việt Nam)</t>
  </si>
  <si>
    <t xml:space="preserve">Sản xuất, gia công và kinh doanh se sợi, dệt kim và sản phẩm may mặc </t>
  </si>
  <si>
    <t>Công ty TNHH Nước sạch Đài Nguyên (Việt Nam)</t>
  </si>
  <si>
    <t>Khai thác, xử lý nước</t>
  </si>
  <si>
    <t>Công ty TNHH Hà Nội Maruito</t>
  </si>
  <si>
    <t>Sản xuất và gia công các loại nguyên liệu và sản phẩm sợi</t>
  </si>
  <si>
    <t>Công ty TNHH NBK Vina</t>
  </si>
  <si>
    <t>SX cáp tuyền tín hiệu; các chi tiết bằng cao su, silicon dùng  trong sp điện tử</t>
  </si>
  <si>
    <t>Đài Loan</t>
  </si>
  <si>
    <t>Hồng Kông</t>
  </si>
  <si>
    <t>063043000128                      Lần đầu 23/3/2012          ĐC lần đầu: 03/01/2014</t>
  </si>
  <si>
    <t>062043000142                     Lần đầu: 30/01/2013</t>
  </si>
  <si>
    <t>062043000149                    Lần đầu: 31/05/2013        ĐC lần hai: 28/08/2014</t>
  </si>
  <si>
    <t>062043000152                  Lần đầu: 12/06/2013      ĐC lần đầu: 15/9/2014</t>
  </si>
  <si>
    <t>06212000181              Lần đầu: 20/6/2014</t>
  </si>
  <si>
    <t>062043000185                          Lần đầu: 11/7/2014</t>
  </si>
  <si>
    <t>062043000186                          Lần đầu: 16/7/2014</t>
  </si>
  <si>
    <t>062043000191                          Lần đầu: 11/9/2014</t>
  </si>
  <si>
    <t>062043000196                     Lần đầu: 16/10/2014</t>
  </si>
  <si>
    <t>KCN Đồng Văn II</t>
  </si>
  <si>
    <t>11,07 triệu sp/năm</t>
  </si>
  <si>
    <t>SP từ cao su: 13,716 triệu sp/năm; phụ tùng xe máy: 3,084 triệu sp/năm</t>
  </si>
  <si>
    <t>Máy tự động, bộ phận, linh kiện ô tô và linh kiện điện tử: 3,9 triệu sp/năm</t>
  </si>
  <si>
    <t>150.000 tấn/năm</t>
  </si>
  <si>
    <t>24.000 sp/năm</t>
  </si>
  <si>
    <t>Sợi cotton:  3.498 tấn/năm; Sợi nhân tạo:  4.435 tấn/năm; Sợi tổng hợp:  2.054 tấn/năm; Vải bò (100%cotton và pha trộn) : 5,03 triệu mét/năm.</t>
  </si>
  <si>
    <t>2.500 m3/ngày đêm</t>
  </si>
  <si>
    <t>10 tấn/năm</t>
  </si>
  <si>
    <t>Cáp truyền tín hiệu: 10 triệu sp/năm; Chi tiết bằng cao su, silicon: 12 triệu sp/năm</t>
  </si>
  <si>
    <t>15/6/2014</t>
  </si>
  <si>
    <t>Công ty CP Dược phẩm Hà Nam</t>
  </si>
  <si>
    <t>Công ty TNHH nông nghiệp Tâm Việt</t>
  </si>
  <si>
    <t>Công ty TNHH SET Việt Nam</t>
  </si>
  <si>
    <t>Công ty TNHH DongJun Art Craft</t>
  </si>
  <si>
    <t>Công ty TNHH Daedong Vina</t>
  </si>
  <si>
    <t>Công ty TNHH JY Plasteel Vina</t>
  </si>
  <si>
    <t>06221000162                   Lần đầu: 23/9/2013</t>
  </si>
  <si>
    <t>06221000197               Lần đầu: 20/11/2014</t>
  </si>
  <si>
    <t>062043000171             Lần đầu: 06/03/2014</t>
  </si>
  <si>
    <t>062043000174                 Lần đầu: 19/5/2014      ĐC lần đầu: 09/12/2014</t>
  </si>
  <si>
    <t>062043000179                 Lần đầu: 12/6/2014      ĐC lần đầu: 05/12/2014</t>
  </si>
  <si>
    <t>062043000184                          Lần đầu: 07/7/2014</t>
  </si>
  <si>
    <t>062043000189                     Lần đầu: 12/8/2014</t>
  </si>
  <si>
    <t>Thuốc dạng viên: 70 triệu viên/năm; Thuốc dạng bột: 30 tấn/năm.</t>
  </si>
  <si>
    <t>100.000 tấn/năm</t>
  </si>
  <si>
    <t>7,0 triệu sp/năm</t>
  </si>
  <si>
    <t>1,0 triệu sp/năm</t>
  </si>
  <si>
    <t>6,07 triệu sp</t>
  </si>
  <si>
    <t>660 tấn sản phẩm/năm</t>
  </si>
  <si>
    <t>900.000 sp/năm</t>
  </si>
  <si>
    <t>Công ty TNHH SDS Vina</t>
  </si>
  <si>
    <t>Sản xuất, gia công và lắp ráp bộ phận làm mát, bộ phận tản nhiệt, aluminum, quạt gió dùng cho máy tính và thiết bị điện tử khác.</t>
  </si>
  <si>
    <t>062043000192                     Lần đầu: 12/9/2014</t>
  </si>
  <si>
    <t>8,6 triệu sp/năm</t>
  </si>
  <si>
    <t>Sản xuất thuốc</t>
  </si>
  <si>
    <t>SX thiết bị điện, điện tử</t>
  </si>
  <si>
    <t>SX đồ mỹ ký</t>
  </si>
  <si>
    <t>Sản xuất, gia công các sản phẩm bằng nhựa, nilon, polime như túi đựng, túi đóng gói rau, củ, quả, thực phẩm.</t>
  </si>
  <si>
    <t>Sản xuất xe đạp, xe ba bánh, các đồ chơi từ nhựa và thép khác</t>
  </si>
  <si>
    <t>Công ty TNHH Việt Nam Byron Holdings</t>
  </si>
  <si>
    <t>SX, gia công phụ kiện đồ lót nam nữ</t>
  </si>
  <si>
    <t>Công ty TNHH Sebang Chain Vina</t>
  </si>
  <si>
    <t>SX đồ trang sức mỹ ký</t>
  </si>
  <si>
    <t>Công ty TNHH DK Việt Nam</t>
  </si>
  <si>
    <t>Sản xuất khe co giãn và gối cầu</t>
  </si>
  <si>
    <t>KCN Châu sơn</t>
  </si>
  <si>
    <t>KCN Hòa Mạc</t>
  </si>
  <si>
    <t>062043000171                  Lần đầu: 21/03/2014</t>
  </si>
  <si>
    <t>062043000182                          Lần đầu: 23/6/2014</t>
  </si>
  <si>
    <t>062043000195                     Lần đầu: 15/10/2014</t>
  </si>
  <si>
    <t>Băng vải dệt kim 60 triệu m/năm; Băng vải đan móc: 7,2 triệu m/năm</t>
  </si>
  <si>
    <t>14,3 triệu sp/năm</t>
  </si>
  <si>
    <t>Khe co giãn: 2.400 chiếc/năm; Gối cầu: 3.600 m/năm</t>
  </si>
  <si>
    <t xml:space="preserve">C«ng ty CP XM Trµng An </t>
  </si>
  <si>
    <t>Nhà máy vôi công nghiệp</t>
  </si>
  <si>
    <t>1115/UBND-CT ngµy 01/7/2013</t>
  </si>
  <si>
    <t>Tháng 7/2014</t>
  </si>
  <si>
    <t xml:space="preserve">Đầu tư hạ tâng cơ bản xong; hiện đang lắp đặt thiết bị máy móc. Dự kiến tháng 01/2015 đi vào hoạt động sản xuất </t>
  </si>
  <si>
    <t>Xã Thanh Nghị, huyện Thanh Liêm</t>
  </si>
  <si>
    <t>Sản xuất vôi công nghiệp</t>
  </si>
  <si>
    <t>Công ty TNHH MTV Minh Quang Hamico</t>
  </si>
  <si>
    <t>Nhà máy gạch Minh Quang Hamico</t>
  </si>
  <si>
    <t>Sản xuất gạch tuynel</t>
  </si>
  <si>
    <t>Số 579/UBND-CT ngày 14/4/2014</t>
  </si>
  <si>
    <t xml:space="preserve">Xã Mộc Bắc, huyện Duy Tiên </t>
  </si>
  <si>
    <t>90 triệu viên/năm</t>
  </si>
  <si>
    <t>Công ty CP gạch bê tông khí công nghệ xanh</t>
  </si>
  <si>
    <t xml:space="preserve">Công ty 
TNHH Thuỷ Dương (nay là Công ty TNHH Thuỷ Long Hà Nam)
</t>
  </si>
  <si>
    <t>Công ty CP Đầu tư công nghệ xây dựng Quốc Tế</t>
  </si>
  <si>
    <t xml:space="preserve">sản xuất vật liệu xây dựng, cơ khí chế tạo và dịch vụ thương mại </t>
  </si>
  <si>
    <t xml:space="preserve">Chế biến lương thực và sản xuất viên củi từ sản phẩm nông nghiệp </t>
  </si>
  <si>
    <t xml:space="preserve">Sản xuất gạch không nung công nghệ cao và thương mại dịch vụ </t>
  </si>
  <si>
    <t>Cụm CN-TTCN Thanh Hải, huyện Thanh Liêm</t>
  </si>
  <si>
    <t>Điểm CN-TTCN xã Trung Lương, huyện Bình Lục</t>
  </si>
  <si>
    <t>Số 153/UBND-CT ngày 27/01/2014</t>
  </si>
  <si>
    <t>268/UBND-CT ngày 25/02/2014</t>
  </si>
  <si>
    <t>22,5 triệu viên gạch; 400 chiếc quạt CN; 1500 tấn khung thép; kinh doanh vật liệu xây dựng 147.000m2</t>
  </si>
  <si>
    <t>chế biến lương thực với công suất  15.000 tấn thóc/năm; sản xuất viên củi ép công suất 3.000 tấn/năm</t>
  </si>
  <si>
    <t>21 triệu viên/năm; kinh doanh bán 06 dây chuyền sản xuất gạch/năm</t>
  </si>
  <si>
    <t>Tháng 12/2014 hoàn thành</t>
  </si>
  <si>
    <t>Nhà máy sản xuất hạt nhựa Masterbatch -Compounds</t>
  </si>
  <si>
    <t>Công ty TNHH Nhựa CPI Việt Nam</t>
  </si>
  <si>
    <t>Cụm CN-TTCN Bình Lục</t>
  </si>
  <si>
    <t>Nhà máy sản xuất sơn và chất phủ bề mặt cao cấp</t>
  </si>
  <si>
    <t>Công ty CP PT Sơn Quốc tế Luxsen</t>
  </si>
  <si>
    <t>Sản xuất hạt nhựa Masterbatch -Compounds</t>
  </si>
  <si>
    <t>Sản xuất sơn và chất phủ bề mặt cao cấp</t>
  </si>
  <si>
    <t>Số 2134/UBND-CT</t>
  </si>
  <si>
    <t>Số 2135/UBND-CT</t>
  </si>
  <si>
    <t>15 nghìn tấn/năm</t>
  </si>
  <si>
    <t>750 tấn sơn dân dụng; 150 tấn bột bả cao cấp</t>
  </si>
  <si>
    <t>Dự án nhà
 máy Daewoong Precision Vina Hà Nam</t>
  </si>
  <si>
    <t>Công ty
 TNHH Daewoong Precision (Hàn Quốc)</t>
  </si>
  <si>
    <t>Dự án
 nhà máy Dong Shin Coil Vina Hà Nam</t>
  </si>
  <si>
    <t>Công ty
 Dong Shin Coil (Hàn Quốc)</t>
  </si>
  <si>
    <t>Nhà máy sản xuất bộ lọc không ký và cung cấp dịch vụ xây dựng JEIO VINA - Hà Nam</t>
  </si>
  <si>
    <t>Công ty TNHH JEIO VINA</t>
  </si>
  <si>
    <t xml:space="preserve">Nhà máy sản xuất linh kiện điện tử </t>
  </si>
  <si>
    <t>Công ty TNHH Vision tech Vina</t>
  </si>
  <si>
    <t xml:space="preserve">Sản xuất linh kiện điện tử </t>
  </si>
  <si>
    <t xml:space="preserve"> sản xuất bộ lọc không ký và cung cấp dịch vụ xây dựng JEIO VINA - Hà Nam</t>
  </si>
  <si>
    <t>Thôn Hoàng Lý 3
, xã Hoàng Đông, huyện Duy Tiên</t>
  </si>
  <si>
    <t>Thôn Hoàng Lý 3, xã Hoàng Đông, huyện Duy Tiên</t>
  </si>
  <si>
    <t>061023000042 ngày 17/10/2014</t>
  </si>
  <si>
    <t>061023000041 ngày 17/10/2014</t>
  </si>
  <si>
    <t>061043000043 ngày 25/11/2014</t>
  </si>
  <si>
    <t>50.200 bộ lọc không khí/năm</t>
  </si>
  <si>
    <t>18 triệu sản phẩm/năm</t>
  </si>
  <si>
    <t>Tháng 3/2015</t>
  </si>
  <si>
    <t xml:space="preserve">Cửa hàng xăng dầu </t>
  </si>
  <si>
    <t xml:space="preserve">Chi nhánh xăng dầu Thành Anh </t>
  </si>
  <si>
    <t xml:space="preserve">Xã Chân Lý, huyện Lý Nhân </t>
  </si>
  <si>
    <t xml:space="preserve">Xưởng chế biến nông sản </t>
  </si>
  <si>
    <t>Công ty TNHH Long Vân</t>
  </si>
  <si>
    <t>Chân Lý, huyện Lý Nhân</t>
  </si>
  <si>
    <t>Nhà máy gạch Tuynel Toàn Thắng</t>
  </si>
  <si>
    <t>Công ty CP Gạch liên doanh Toàn Thắng</t>
  </si>
  <si>
    <t xml:space="preserve">Dự án chợ Đồng Văn </t>
  </si>
  <si>
    <t xml:space="preserve">Công ty TNHH BÌnh Minh </t>
  </si>
  <si>
    <t>Thị trấn Đồng Văn</t>
  </si>
  <si>
    <t>820/UBND -CT ngày 26/5/2014</t>
  </si>
  <si>
    <t>Số 887/UBND -CT ngày 03/6/2014</t>
  </si>
  <si>
    <t>2137/UBND-CT ngày 28/11/2014</t>
  </si>
  <si>
    <t>Số 1875/UBND-GTXD ngày 21/10/2014</t>
  </si>
  <si>
    <t>396.000 lít xăng/năm; 312.000 lít dầu diezen/năm</t>
  </si>
  <si>
    <t xml:space="preserve">10.000 tấn ngô bao tử, dưa bao tử/năm, 5.000 tấn củ quả sấy khô/năm </t>
  </si>
  <si>
    <t>25 triệu viên/năm</t>
  </si>
  <si>
    <t>Chợ cấp II</t>
  </si>
  <si>
    <t>Quý IV/2015</t>
  </si>
  <si>
    <t>tháng 7/2015</t>
  </si>
  <si>
    <t>Tháng 1/2015</t>
  </si>
  <si>
    <t>Chợ đồng Văn</t>
  </si>
  <si>
    <t>TỔNG CỘNG (47 dự án)</t>
  </si>
  <si>
    <t>NGOÀI KCN (20 DA)</t>
  </si>
  <si>
    <t>TRONG KCN (27 DA)</t>
  </si>
  <si>
    <t>Dự kiến tháng 12/2015 dự án hoàn thành và đi vào hoạt động. Hiện nhà đầu tư đang triển khai xây dựng nhà điều hành, khu trưng bầy sản phẩm và các hạng mục phụ trợ khác.</t>
  </si>
  <si>
    <t>Dự án đã đi vào hoạt động sản xuất từ tháng 01/2015</t>
  </si>
  <si>
    <t>Dự án đã đi vào hoạt động sản xuất từ tháng 02/2015</t>
  </si>
  <si>
    <t>Dự kiến tháng 9/2015 dự án đi vào hoạt động sản xuất kinh doanh; Nhà đầu tư đang triển khi xây dựng, hiện đã hoàn thành xong hạng mục móng nhà lồng chợ</t>
  </si>
  <si>
    <t>Dự án đã hoàn thành và đi vào hoạt động sản xuất từ tháng 3/2015</t>
  </si>
  <si>
    <t>Dự án đã hoàn thành và đi vào hoạt động sản xuất từ tháng 2/2015</t>
  </si>
  <si>
    <t>A</t>
  </si>
  <si>
    <t>Dự án đã hoàn thành và đi vào hoạt động sản xuất kinh doanh từ tháng 2/2015</t>
  </si>
  <si>
    <t xml:space="preserve">Dự án cơ bản đã hoàn thành và đi vào hoạt động sản xuất từ tháng 01/2015. </t>
  </si>
  <si>
    <t>B</t>
  </si>
  <si>
    <t>Xây dựng cơ bản xong; hiện đang lắp đặt thiế bị máy móc. Dự kiến tháng 10/2015 đi vào hoạt động</t>
  </si>
  <si>
    <t>Chuẩn bị đầu tư xây dựng; dự kiến tháng 12/2015 đi vào HĐSX</t>
  </si>
  <si>
    <t xml:space="preserve">Dự kiến tháng 12/2015 đi vào HĐSX. Hiện đã xây dựng xong phần thô nhà xưởng, đang tiến hành hoàn thiện và chuẩn bị lắp đặt máy móc, thiết bị. </t>
  </si>
  <si>
    <t>Dự kiến tháng 10/2015 đi vào HĐSX. Hiện đã xây dựng cơ bản xong nhà xưởng</t>
  </si>
  <si>
    <t>Dự kiến tháng 11/2015 đi vào HĐSX. Hiện đang tiến hành đầu tư xây dựng nhà xưởng và khoan giếng nước.</t>
  </si>
  <si>
    <t>Dự kiến tháng 10/2015 đi vào HĐSX. Hiện đang lựa chọn xong nhà thầu và chuẩn bị khởi công cuối tháng 03/2015</t>
  </si>
  <si>
    <t>Dự kiến tháng 9/2015 đi vào HĐSX. Hiện đã xây dựng cơ bản xong nhà xưởng và một số hạng mục phụ trợ, đang tiến hành nhập khẩu máy móc, thiết bị để lắp đặt</t>
  </si>
  <si>
    <t>Dự kiến tháng 12/2015 đi vào HĐSX. Hiện đã san lấp xong mặt bằng, đang tiến hành xây dựng nhà xưởng, dự kiến hoàn thành công tác xây dựng trong tháng 10/2015</t>
  </si>
  <si>
    <t>Dự kiến tháng 7/2015 đi vào HĐSX. Hiện đã xây dựng xong phần thô nhà xưởng, đang tiến hành hoàn thiện và chuẩn bị lắp đặt máy móc, thiết bị</t>
  </si>
  <si>
    <t>Dự kiến tháng 8/2015 đi vào HĐSX. Hiện đang triển khai công tác xây dựng nhà xưởng và các hạng mục phụ trợ, dự kiến sẽ hoàn thành xây dựng trong tháng 06/2015</t>
  </si>
  <si>
    <t>Dự án đã đi vào hoạt động sản xuất từ ngày 30/4/2015</t>
  </si>
  <si>
    <t xml:space="preserve">Dự kiến tháng 10/2015 đi vào hoạt động sản xuất. Hiện đã đầu tư xây dựng phần thô cơ bản xong; đang hoàn thiện. </t>
  </si>
  <si>
    <t>Dự kiến tháng 12/2015, dự án hoàn thành và đi vào hoạt động sản xuất; Nhà đầu tư đang triển khai xây dựng (đang thi xd nhà xưởng)</t>
  </si>
  <si>
    <t>Dự kiến tháng 7/2015 dự án hoàn thành đi vào hoạt động sản xuất. Hiện đã đầu tư xây dựng cơ bản xong; đang triển khai lắp đặt thiết bị máy móc</t>
  </si>
  <si>
    <t>Đang triển khai dầu tư xây dựng; dự kiến tháng 10 đi vào HĐSX</t>
  </si>
  <si>
    <t>Dự án đã đi vào hoạt động kinh doanh từ tháng 5/2015</t>
  </si>
  <si>
    <t>061043000043 ngày 5/11/2014</t>
  </si>
  <si>
    <t>Xây dựng cửa hàng xăng dầu Phú Hiền</t>
  </si>
  <si>
    <t>Công ty TNHH Phú Hiền</t>
  </si>
  <si>
    <t>Trong nước</t>
  </si>
  <si>
    <t>Kinh doanh xăng dầu</t>
  </si>
  <si>
    <t>216 nghìn lít xăng/năm; 264 nghìn lít dầu/năm</t>
  </si>
  <si>
    <t>Số 53/TTr-SKHĐT ngày 16/01/2015</t>
  </si>
  <si>
    <t>154/UBND-CT ngày 28/01/2015</t>
  </si>
  <si>
    <t>Tháng 11/2015</t>
  </si>
  <si>
    <t>Dự án đã đi vào hoạt động sản xuất kinh doanh từ đầu tháng 5/2015</t>
  </si>
  <si>
    <t>Nhà máy sản xuất may mặc</t>
  </si>
  <si>
    <t xml:space="preserve">Công ty TNHH May Đức Hạnh </t>
  </si>
  <si>
    <t>Sản xuất hàng may mặc</t>
  </si>
  <si>
    <t xml:space="preserve">1,872 triệu sản phẩm </t>
  </si>
  <si>
    <t>Tháng 4/2015</t>
  </si>
  <si>
    <t>149/TTr-SKHĐT ngày 12/02/2015</t>
  </si>
  <si>
    <t>342/UBND -CT ngày 04/3/2015</t>
  </si>
  <si>
    <t>Dự án đi vào hoạt động sản xuất kinh doanh từ tháng 4/2015</t>
  </si>
  <si>
    <t>DANH SÁCH DOANH NGHIỆP CHẤP THUẬN VÀ ĐI VÀO HOẠT ĐỘNG TRONG NĂM</t>
  </si>
  <si>
    <t>Xưởng sản xuất vật liệu xây dựng</t>
  </si>
  <si>
    <t>Công ty CP SƠn Hải</t>
  </si>
  <si>
    <t>Cụm CN Nam Châu Sơn</t>
  </si>
  <si>
    <t>Xây dựng xưởng sản xuất vật liệu xây dựng</t>
  </si>
  <si>
    <t>27000 tấn bột đá; 4,5 triệu viên gạch bê tông và các sản phẩm vật liệu xây dựng khác</t>
  </si>
  <si>
    <t>Số 78/TTr-SKHĐT ngày 22/01/2015</t>
  </si>
  <si>
    <t>Số 260/UBND-KHTH ngày 10/02/2015</t>
  </si>
  <si>
    <t>Nhà máy sản xuất bột đá</t>
  </si>
  <si>
    <t>Công ty TNHH Vận tải thủy nội địa và xếp dỡ Châu Sơn</t>
  </si>
  <si>
    <t>Sản xuất bộ đá</t>
  </si>
  <si>
    <t>70000 tấn bột đá</t>
  </si>
  <si>
    <t>Số 129/TTr-SKHĐT ngày 09/02/2015</t>
  </si>
  <si>
    <t>Số 259/UBND-KHTH ngày 10/02/2015</t>
  </si>
  <si>
    <t>Sản xuất VLXD</t>
  </si>
  <si>
    <t>Dự án đã đi vào hoạt động sản xuất KD từ tháng 4/2015</t>
  </si>
  <si>
    <t xml:space="preserve">04 DA NGOÀI KCN </t>
  </si>
  <si>
    <t>Đang đầu tư xây dựng</t>
  </si>
  <si>
    <t xml:space="preserve">12 DA NGOÀI KCN </t>
  </si>
  <si>
    <t>Dự án đã đi vào HĐSX kinh doanh từ tháng 4/2015</t>
  </si>
  <si>
    <t xml:space="preserve">01 DA TRONG KCN ĐANG LÀM THỦ TỤC THÔI KHÔNG THỰC HIỆN DỰ ÁN </t>
  </si>
  <si>
    <t>Dự kiến tháng 7/2015; hiện đang lắp đặt thiết bị.</t>
  </si>
  <si>
    <t>Dự kiến tháng 12/2015 đi vào HĐSX. Hiện đang xây dựng nhà xưởng</t>
  </si>
  <si>
    <t>Đang đầu tư xây dựng; dự kiến tháng 7 đi vào HĐSX</t>
  </si>
  <si>
    <t>Dự án đã đi vào HĐSX từ tháng 5/2015</t>
  </si>
  <si>
    <t xml:space="preserve">Sản xuất vật liệu xây dựng, cơ khí chế tạo và dịch vụ thương mại </t>
  </si>
  <si>
    <t>Xây dựng điểm sinh thái Văn hóa - thể thao Lê Chân</t>
  </si>
  <si>
    <t>Nhà máy sản xuất hàng may mặc</t>
  </si>
  <si>
    <t>Xã Đồng Du, huyện Bình Lục</t>
  </si>
  <si>
    <t>Cụm CN Bình Lục, huyện Bình Lục</t>
  </si>
  <si>
    <t>Điểm CN xã Trung Lương, huyện Bình Lục</t>
  </si>
  <si>
    <t>Cụm CN Thanh Hải, huyện Thanh Liêm</t>
  </si>
  <si>
    <t>Cụm CN Bình Lục</t>
  </si>
  <si>
    <t>Cụm CN Thi Sơn, huyện Kim Bảng</t>
  </si>
  <si>
    <t>Kinh doanh dịch vụ ăn uống, câu cá….</t>
  </si>
  <si>
    <t>1000 tấn/ngày</t>
  </si>
  <si>
    <t>Dự kiến tháng 7/2015 hoàn thành đi vào hoạt động SX. Nhà đầu tư đã đầu tư xây dựng xong; hiện đang lắp đặt thiết bị máy móc</t>
  </si>
  <si>
    <t>Dự án đã hoàn thành và đi vào hoạt động từ ngày 15/6/2015</t>
  </si>
  <si>
    <t>Dự án mới đi vào hoạt động sản xuất (từ đầu tháng 6/2015)</t>
  </si>
  <si>
    <t>Dự án đã đi vào hoạt động sản xuất (từ đầu tháng 6/2015)</t>
  </si>
  <si>
    <t xml:space="preserve">10 DA TRONG KCN </t>
  </si>
  <si>
    <t xml:space="preserve">22 DA ĐÃ ĐI VÀO HOẠT ĐỘNG </t>
  </si>
  <si>
    <t>Dự kiến tháng 7/2015 đi vào HĐSX. Hiện đã xây dựng xong nhà xưởng, đã lắp đặt máy móc, thiết bị xong và đang chạy thử</t>
  </si>
  <si>
    <t>Dự kiến tháng 7/2015 đi vào HĐSX. Hiện đã xây dựng cơ bản xong nhà xưởng, đang chuẩn bị lắp đặt máy móc, thiết bị</t>
  </si>
  <si>
    <t>Dự kiến tháng 10/2015 đi vào HĐSX. Hiện cơ bản xong các hạng mục xây dựng; đang tiến hành lắp đặt thiết bị máy móc</t>
  </si>
  <si>
    <t>Dự kiến tháng 9/2015 đi vào HĐSX. Hiện đã xây dựng xong phần thô nhà xưởng, đang tiến hành hoàn thiện và chuẩn bị lắp đặt máy móc, thiết bị</t>
  </si>
  <si>
    <t>Cụm Tây Nam thành phố Phủ Lý</t>
  </si>
  <si>
    <t xml:space="preserve">Công ty TNHH KMW Việt Nam </t>
  </si>
  <si>
    <t>Sản xuất thiết bị viễn thông sử dụng vô tuyến điện; sản xuất thiết bị đèn LED chiếu sáng</t>
  </si>
  <si>
    <t>Sản xuất thiết bị điện tử</t>
  </si>
  <si>
    <t>061023000045               Lần đầu: 04/02/2015</t>
  </si>
  <si>
    <t>Công ty TNHH JungWoo Việt Nam</t>
  </si>
  <si>
    <t>Sản xuất, gia công và lắp ráp các linh kiện ĐTDĐ; Sản xuất, gia công các loại khuôn mẫu dùng trong sản xuất ĐTDĐ</t>
  </si>
  <si>
    <t>062043000208                  Lần đầu: 15/05/2015</t>
  </si>
  <si>
    <t>1,2</t>
  </si>
  <si>
    <t>Đang đầu tư xây dựng 01 nhà xưởng diện tích 12,000m2 và một số hạng mục phụ trợ. Dự kiến tháng 9/2015 hoàn thành đi vào hoạt động</t>
  </si>
  <si>
    <t>Đang lắp đặt thiết bị máy móc; dự kiến tháng 7/2015 đi vào hoạt động.</t>
  </si>
  <si>
    <t>Công ty TNHH DS Đồng Văn</t>
  </si>
  <si>
    <r>
      <t xml:space="preserve">Sản xuất, gia công và lắp ráp các linh kiện điện thoại di động; Sản xuất và gia công NC </t>
    </r>
    <r>
      <rPr>
        <i/>
        <sz val="9"/>
        <rFont val="Times New Roman"/>
        <family val="1"/>
      </rPr>
      <t>(Numerical control)</t>
    </r>
  </si>
  <si>
    <t>Công ty TNHH Jungang Industry Việt Nam</t>
  </si>
  <si>
    <t>SX, gia công và lắp ráp các linh kiện ĐTDĐ; gia công các loại lớp phủ Teflon, lớp phủ bề mặt, phun phủ, tráng phủ và gia công bề mặt máy móc và linh kiện máy móc</t>
  </si>
  <si>
    <t>062043000209                  Lần đầu: 15/05/2015</t>
  </si>
  <si>
    <t>062023000210                  Lần đầu: 18/05/2015</t>
  </si>
  <si>
    <t>Đang lắp đặt thiết bị máy móc; dự kiến tháng 8/2015 đi vào hoạt động.</t>
  </si>
  <si>
    <t>Công ty TNHH Mico Tech Việt Nam</t>
  </si>
  <si>
    <t xml:space="preserve">Sản xuất, gia công in tăm-pông (in PAD), khắc Laser </t>
  </si>
  <si>
    <t>062023000211                  Lần đầu: 18/05/2015</t>
  </si>
  <si>
    <t>Thiết bị viễn thông sử dụng vô tuyến điện:  220.000 sản phẩm/năm; Đèn LED: 380.000 sản phẩm/năm</t>
  </si>
  <si>
    <t>31 triệu sp/năm</t>
  </si>
  <si>
    <t>200 triệu sp/năm</t>
  </si>
  <si>
    <t>35 triệu sp/năm</t>
  </si>
  <si>
    <t>Công ty CP cơ khí và VLXD Phú Nguyễn</t>
  </si>
  <si>
    <t>SX các sp đúc, cơ khí chế tạo, khung thép tiền chế</t>
  </si>
  <si>
    <t>Công ty CP bê tông dự ứng lực Hà Nam</t>
  </si>
  <si>
    <t>Sản xuất máy biến áp, chế tạo, gia công cơ khí, thiết bị điện</t>
  </si>
  <si>
    <t>06221000100                Lần đầu: 30/12/2010      ĐC lần đầu: 12/09/2013</t>
  </si>
  <si>
    <t>06221000200            Lần đầu: 28/01/2015</t>
  </si>
  <si>
    <t>Cụm CN Tây Nam Thành phố Phủ Lý</t>
  </si>
  <si>
    <t>Đã xây dựng xong được 01 nhà xưởng khoảng 3000 m2. Dự kiến tháng 8/2015 đi vào hoạt động</t>
  </si>
  <si>
    <t>Đang tiến hành san lấp mặt bằng, chuẩn bị đầu tư xây dựng. Dự kiến tháng 12/2015 đi vào hoạt động sản xuất</t>
  </si>
  <si>
    <t>Công ty TNHH NPI Việt Nam</t>
  </si>
  <si>
    <t>Sản xuất linh kiện điện tử (khung màn hình, tấm dẫn sáng ĐTDĐ)</t>
  </si>
  <si>
    <t>Công ty TNHH Dynaox Việt Nam</t>
  </si>
  <si>
    <t>SX linh kiện máy văn phòng</t>
  </si>
  <si>
    <t>KCN Hoà Mạc</t>
  </si>
  <si>
    <t>062043000205              Cấp ngày: 14/04/2015</t>
  </si>
  <si>
    <t>27/12/2015</t>
  </si>
  <si>
    <t>15/10/2015</t>
  </si>
  <si>
    <t>Đã cơ bản hoàn thành công tác xây dựng và đang tiến hành lắp đặt máy móc, thiết bị, dự kiến đến tháng 7/2015 sẽ đi vào hoạt động</t>
  </si>
  <si>
    <t>Đang lắp đặt máy móc thiết bị. Dự kiến tháng 8/2015 đi vào hoạt động sản xuất</t>
  </si>
  <si>
    <t>Công ty TNHH Afix Việt Nam</t>
  </si>
  <si>
    <t>SX tem nhãn, tấm dán</t>
  </si>
  <si>
    <t>Công ty TNHH Gentherm Việt Nam</t>
  </si>
  <si>
    <t>SX các sp điều hòa ôtô</t>
  </si>
  <si>
    <t>CHLB Đức</t>
  </si>
  <si>
    <t>062023000169              Lần đầu: 24/01/2014</t>
  </si>
  <si>
    <t>062043000177             Lần đầu: 23/5/2014</t>
  </si>
  <si>
    <t>Đã nhập khẩu xong máy móc, thiết bị, chuẩn bị tiến hành lắp đặt và sẽ hoàn thành đi vào sx trong tháng 08/2015</t>
  </si>
  <si>
    <t>Đã cơ xây dựng xong nhà xưởng, đến nay đã hoàn thành khoảng 80% công tác XD, dự kiến đến tháng 8/2015 sẽ hoàn thành xd và tiến hành lắp đặt máy móc, thiết bị. Đến tháng 11/2015 sẽ vận hành sx</t>
  </si>
  <si>
    <t xml:space="preserve">23 DA TRONG KCN </t>
  </si>
  <si>
    <t>35 DA chưa đi vào HĐSX</t>
  </si>
  <si>
    <t>230 tấn/năm</t>
  </si>
  <si>
    <t>12 triệu sp/năm</t>
  </si>
  <si>
    <t>6,74 triệu linh kiện/năm</t>
  </si>
  <si>
    <t>062043000199             Lần đầu: 15/12/2014</t>
  </si>
  <si>
    <t>TÌNH HÌNH THỰC HIỆN CÁC DỰ ÁN ĐĂNG KÝ ĐI VÀO HOẠT ĐỘNG SẢN XUẤT KINH DOANH NĂM 2015 (đến ngày 18/6/2015)</t>
  </si>
  <si>
    <t>TỔNG CỘNG (57 dự án)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</si>
</sst>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m/d;@"/>
    <numFmt numFmtId="178" formatCode="mm/dd/yy;@"/>
    <numFmt numFmtId="179" formatCode="m/d/yy;@"/>
    <numFmt numFmtId="180" formatCode="#,##0.000"/>
    <numFmt numFmtId="181" formatCode="[$-1010000]d/m/yyyy;@"/>
    <numFmt numFmtId="182" formatCode="[$-409]mmmmm;@"/>
    <numFmt numFmtId="183" formatCode="#,##0.0000"/>
    <numFmt numFmtId="184" formatCode="#,##0.0"/>
    <numFmt numFmtId="185" formatCode="[$-409]d\-mmm\-yyyy;@"/>
    <numFmt numFmtId="186" formatCode="0.000"/>
    <numFmt numFmtId="187" formatCode="dd/mm/yyyy;@"/>
    <numFmt numFmtId="188" formatCode="m/d/yyyy;@"/>
    <numFmt numFmtId="189" formatCode="d/mm/yyyy;@"/>
    <numFmt numFmtId="190" formatCode="dd\.mm\.yyyy;@"/>
    <numFmt numFmtId="191" formatCode="0.0"/>
  </numFmts>
  <fonts count="23">
    <font>
      <sz val="10"/>
      <name val="Arial"/>
      <family val="0"/>
    </font>
    <font>
      <sz val="8"/>
      <name val="Arial"/>
      <family val="0"/>
    </font>
    <font>
      <u val="single"/>
      <sz val="10"/>
      <color indexed="12"/>
      <name val="Arial"/>
      <family val="0"/>
    </font>
    <font>
      <u val="single"/>
      <sz val="10"/>
      <color indexed="36"/>
      <name val="Arial"/>
      <family val="0"/>
    </font>
    <font>
      <sz val="10"/>
      <name val="Times New Roman"/>
      <family val="1"/>
    </font>
    <font>
      <b/>
      <sz val="10"/>
      <name val="Times New Roman"/>
      <family val="1"/>
    </font>
    <font>
      <sz val="9"/>
      <name val="Times New Roman"/>
      <family val="1"/>
    </font>
    <font>
      <b/>
      <sz val="9"/>
      <name val="Times New Roman"/>
      <family val="1"/>
    </font>
    <font>
      <sz val="8"/>
      <name val="Times New Roman"/>
      <family val="1"/>
    </font>
    <font>
      <b/>
      <sz val="8"/>
      <name val="Times New Roman"/>
      <family val="1"/>
    </font>
    <font>
      <sz val="10"/>
      <color indexed="10"/>
      <name val="Times New Roman"/>
      <family val="1"/>
    </font>
    <font>
      <sz val="9"/>
      <color indexed="10"/>
      <name val="Times New Roman"/>
      <family val="1"/>
    </font>
    <font>
      <sz val="10"/>
      <color indexed="8"/>
      <name val="Times New Roman"/>
      <family val="1"/>
    </font>
    <font>
      <sz val="9"/>
      <color indexed="8"/>
      <name val="Times New Roman"/>
      <family val="1"/>
    </font>
    <font>
      <sz val="10"/>
      <name val=".VnTime"/>
      <family val="2"/>
    </font>
    <font>
      <sz val="11"/>
      <name val="Times New Roman"/>
      <family val="1"/>
    </font>
    <font>
      <sz val="8"/>
      <color indexed="8"/>
      <name val="Times New Roman"/>
      <family val="1"/>
    </font>
    <font>
      <sz val="11"/>
      <color indexed="8"/>
      <name val="Times New Roman"/>
      <family val="1"/>
    </font>
    <font>
      <b/>
      <sz val="10"/>
      <color indexed="10"/>
      <name val="Times New Roman"/>
      <family val="1"/>
    </font>
    <font>
      <sz val="8"/>
      <color indexed="10"/>
      <name val="Times New Roman"/>
      <family val="1"/>
    </font>
    <font>
      <sz val="10"/>
      <color indexed="12"/>
      <name val="Times New Roman"/>
      <family val="1"/>
    </font>
    <font>
      <sz val="8"/>
      <color indexed="12"/>
      <name val="Times New Roman"/>
      <family val="1"/>
    </font>
    <font>
      <i/>
      <sz val="9"/>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Alignment="1">
      <alignment horizontal="center" vertical="center"/>
    </xf>
    <xf numFmtId="0" fontId="6"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Border="1" applyAlignment="1">
      <alignment/>
    </xf>
    <xf numFmtId="0" fontId="6" fillId="0" borderId="0" xfId="0" applyFont="1" applyFill="1" applyAlignment="1">
      <alignment/>
    </xf>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3" fontId="4" fillId="0" borderId="0" xfId="0" applyNumberFormat="1" applyFont="1" applyFill="1" applyAlignment="1">
      <alignment/>
    </xf>
    <xf numFmtId="0" fontId="6" fillId="0" borderId="1" xfId="0" applyFont="1" applyFill="1" applyBorder="1" applyAlignment="1">
      <alignment horizontal="center" vertical="center" wrapText="1"/>
    </xf>
    <xf numFmtId="191"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5"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0" xfId="0" applyFont="1" applyFill="1" applyBorder="1" applyAlignment="1">
      <alignment/>
    </xf>
    <xf numFmtId="0" fontId="10" fillId="0" borderId="0" xfId="0" applyFont="1" applyFill="1" applyAlignment="1">
      <alignment/>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3" fontId="11" fillId="0" borderId="0" xfId="0" applyNumberFormat="1" applyFont="1" applyFill="1" applyBorder="1" applyAlignment="1">
      <alignment horizontal="center" vertical="center" wrapText="1"/>
    </xf>
    <xf numFmtId="0" fontId="11" fillId="0" borderId="0" xfId="0" applyFont="1" applyFill="1" applyBorder="1" applyAlignment="1">
      <alignment/>
    </xf>
    <xf numFmtId="0" fontId="11" fillId="0" borderId="0" xfId="0" applyFont="1" applyFill="1" applyAlignment="1">
      <alignment/>
    </xf>
    <xf numFmtId="0" fontId="12" fillId="0" borderId="1" xfId="0" applyFont="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14" fontId="4"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Fill="1" applyBorder="1" applyAlignment="1">
      <alignment vertical="center" wrapText="1"/>
    </xf>
    <xf numFmtId="3" fontId="14" fillId="0" borderId="1" xfId="0" applyNumberFormat="1" applyFont="1" applyBorder="1" applyAlignment="1">
      <alignment horizontal="center" vertical="center" wrapText="1"/>
    </xf>
    <xf numFmtId="18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3" fontId="4" fillId="0" borderId="1" xfId="0" applyNumberFormat="1" applyFont="1" applyFill="1" applyBorder="1" applyAlignment="1">
      <alignment horizontal="center" vertical="center" wrapText="1"/>
    </xf>
    <xf numFmtId="184" fontId="4" fillId="0" borderId="0" xfId="0" applyNumberFormat="1" applyFont="1" applyFill="1" applyAlignment="1">
      <alignment horizontal="center"/>
    </xf>
    <xf numFmtId="184" fontId="9" fillId="0" borderId="1" xfId="0" applyNumberFormat="1"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184" fontId="7" fillId="0" borderId="1" xfId="0" applyNumberFormat="1" applyFont="1" applyFill="1" applyBorder="1" applyAlignment="1">
      <alignment horizontal="center" vertical="center" wrapText="1"/>
    </xf>
    <xf numFmtId="184" fontId="6" fillId="0" borderId="1" xfId="0" applyNumberFormat="1" applyFont="1" applyBorder="1" applyAlignment="1">
      <alignment horizontal="center" vertical="center" wrapText="1"/>
    </xf>
    <xf numFmtId="184" fontId="0" fillId="0" borderId="1" xfId="0" applyNumberFormat="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81" fontId="4" fillId="0" borderId="1" xfId="0" applyNumberFormat="1" applyFont="1" applyBorder="1" applyAlignment="1">
      <alignment horizontal="center" vertical="center" wrapText="1"/>
    </xf>
    <xf numFmtId="187" fontId="4"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188"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10" fillId="0" borderId="0" xfId="0" applyFont="1" applyFill="1" applyAlignment="1">
      <alignment horizontal="center" vertical="center"/>
    </xf>
    <xf numFmtId="184" fontId="10" fillId="0" borderId="0" xfId="0" applyNumberFormat="1" applyFont="1" applyFill="1" applyAlignment="1">
      <alignment horizontal="center"/>
    </xf>
    <xf numFmtId="0" fontId="10" fillId="0" borderId="0" xfId="0" applyFont="1" applyFill="1" applyAlignment="1">
      <alignment horizontal="center"/>
    </xf>
    <xf numFmtId="3" fontId="10" fillId="0" borderId="0" xfId="0" applyNumberFormat="1" applyFont="1" applyFill="1" applyAlignment="1">
      <alignment/>
    </xf>
    <xf numFmtId="49" fontId="12"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NumberFormat="1" applyFont="1" applyBorder="1" applyAlignment="1">
      <alignment horizontal="justify" vertical="center" wrapText="1"/>
    </xf>
    <xf numFmtId="14" fontId="6" fillId="0" borderId="1" xfId="0" applyNumberFormat="1" applyFont="1" applyBorder="1" applyAlignment="1">
      <alignment horizontal="justify" vertical="center" wrapText="1"/>
    </xf>
    <xf numFmtId="14" fontId="6" fillId="0" borderId="1"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3" fontId="6" fillId="0" borderId="0" xfId="0" applyNumberFormat="1" applyFont="1" applyFill="1" applyBorder="1" applyAlignment="1">
      <alignment horizontal="center" vertical="center" wrapText="1"/>
    </xf>
    <xf numFmtId="184" fontId="0" fillId="0" borderId="1" xfId="0" applyNumberFormat="1" applyFont="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3" fontId="4" fillId="0" borderId="1" xfId="0" applyNumberFormat="1" applyFont="1" applyBorder="1" applyAlignment="1">
      <alignment vertical="center" wrapText="1"/>
    </xf>
    <xf numFmtId="0" fontId="20" fillId="0" borderId="0" xfId="0" applyFont="1" applyFill="1" applyAlignment="1">
      <alignment horizontal="center" vertical="center"/>
    </xf>
    <xf numFmtId="0" fontId="20" fillId="0" borderId="0" xfId="0" applyFont="1" applyFill="1" applyAlignment="1">
      <alignment/>
    </xf>
    <xf numFmtId="184" fontId="20" fillId="0" borderId="0" xfId="0" applyNumberFormat="1" applyFont="1" applyFill="1" applyAlignment="1">
      <alignment horizontal="center"/>
    </xf>
    <xf numFmtId="0" fontId="20" fillId="0" borderId="0" xfId="0" applyFont="1" applyFill="1" applyAlignment="1">
      <alignment horizontal="center"/>
    </xf>
    <xf numFmtId="3" fontId="20" fillId="0" borderId="0" xfId="0" applyNumberFormat="1" applyFont="1" applyFill="1" applyAlignment="1">
      <alignment/>
    </xf>
    <xf numFmtId="0" fontId="20" fillId="0" borderId="0" xfId="0" applyFont="1" applyFill="1" applyBorder="1" applyAlignment="1">
      <alignment/>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1" xfId="0" applyFont="1" applyFill="1" applyBorder="1" applyAlignment="1">
      <alignment vertical="center" wrapText="1"/>
    </xf>
    <xf numFmtId="3" fontId="20" fillId="0" borderId="1" xfId="0" applyNumberFormat="1" applyFont="1" applyFill="1" applyBorder="1" applyAlignment="1">
      <alignment vertical="center" wrapText="1"/>
    </xf>
    <xf numFmtId="0" fontId="6" fillId="0" borderId="1" xfId="0" applyFont="1" applyFill="1" applyBorder="1" applyAlignment="1">
      <alignment vertical="center" wrapText="1"/>
    </xf>
    <xf numFmtId="184"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vertical="center" wrapText="1"/>
    </xf>
    <xf numFmtId="0" fontId="6" fillId="0" borderId="1" xfId="0" applyFont="1" applyFill="1" applyBorder="1" applyAlignment="1">
      <alignment horizontal="left" vertical="center" wrapText="1"/>
    </xf>
    <xf numFmtId="180" fontId="6" fillId="0" borderId="1" xfId="0" applyNumberFormat="1" applyFont="1" applyFill="1" applyBorder="1" applyAlignment="1">
      <alignment vertical="center" wrapText="1"/>
    </xf>
    <xf numFmtId="3" fontId="6" fillId="0" borderId="1" xfId="0" applyNumberFormat="1" applyFont="1" applyBorder="1" applyAlignment="1">
      <alignment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NumberFormat="1" applyFont="1" applyBorder="1" applyAlignment="1">
      <alignment horizontal="left" vertical="center" wrapText="1"/>
    </xf>
    <xf numFmtId="14" fontId="4" fillId="0" borderId="1" xfId="0" applyNumberFormat="1" applyFont="1" applyFill="1" applyBorder="1" applyAlignment="1">
      <alignment vertical="center" wrapText="1"/>
    </xf>
    <xf numFmtId="184" fontId="14" fillId="0" borderId="1" xfId="0" applyNumberFormat="1" applyFont="1" applyBorder="1" applyAlignment="1">
      <alignment horizontal="center" vertical="center" wrapText="1"/>
    </xf>
    <xf numFmtId="184" fontId="4" fillId="0" borderId="1" xfId="0" applyNumberFormat="1" applyFont="1" applyFill="1" applyBorder="1" applyAlignment="1">
      <alignment vertical="center" wrapText="1"/>
    </xf>
    <xf numFmtId="184" fontId="20" fillId="0" borderId="1" xfId="0" applyNumberFormat="1" applyFont="1" applyFill="1" applyBorder="1" applyAlignment="1">
      <alignment vertical="center" wrapText="1"/>
    </xf>
    <xf numFmtId="3" fontId="20" fillId="0" borderId="0" xfId="0" applyNumberFormat="1" applyFont="1" applyFill="1" applyAlignment="1">
      <alignment horizontal="center"/>
    </xf>
    <xf numFmtId="3" fontId="4" fillId="0" borderId="0" xfId="0" applyNumberFormat="1" applyFont="1" applyFill="1" applyAlignment="1">
      <alignment horizontal="center"/>
    </xf>
    <xf numFmtId="0" fontId="9" fillId="0" borderId="1" xfId="0" applyFont="1" applyFill="1" applyBorder="1" applyAlignment="1">
      <alignment horizontal="center" vertical="center" wrapText="1"/>
    </xf>
    <xf numFmtId="0" fontId="5" fillId="0" borderId="0" xfId="0" applyFont="1" applyFill="1" applyAlignment="1">
      <alignment horizontal="center"/>
    </xf>
    <xf numFmtId="0" fontId="5"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S55"/>
  <sheetViews>
    <sheetView workbookViewId="0" topLeftCell="A1">
      <pane xSplit="1" ySplit="5" topLeftCell="I6" activePane="bottomRight" state="frozen"/>
      <selection pane="topLeft" activeCell="A1" sqref="A1"/>
      <selection pane="topRight" activeCell="B1" sqref="B1"/>
      <selection pane="bottomLeft" activeCell="A6" sqref="A6"/>
      <selection pane="bottomRight" activeCell="C29" sqref="C29:E33"/>
    </sheetView>
  </sheetViews>
  <sheetFormatPr defaultColWidth="9.140625" defaultRowHeight="12.75"/>
  <cols>
    <col min="1" max="1" width="2.57421875" style="5" customWidth="1"/>
    <col min="2" max="2" width="2.57421875" style="2" customWidth="1"/>
    <col min="3" max="4" width="14.140625" style="2" customWidth="1"/>
    <col min="5" max="5" width="13.28125" style="2" customWidth="1"/>
    <col min="6" max="6" width="4.57421875" style="2" hidden="1" customWidth="1"/>
    <col min="7" max="7" width="8.28125" style="2" customWidth="1"/>
    <col min="8" max="8" width="10.57421875" style="2" customWidth="1"/>
    <col min="9" max="9" width="11.00390625" style="2" customWidth="1"/>
    <col min="10" max="10" width="13.8515625" style="2" customWidth="1"/>
    <col min="11" max="11" width="5.57421875" style="54" customWidth="1"/>
    <col min="12" max="12" width="7.57421875" style="2" customWidth="1"/>
    <col min="13" max="13" width="9.57421875" style="2" hidden="1" customWidth="1"/>
    <col min="14" max="14" width="7.28125" style="2" customWidth="1"/>
    <col min="15" max="15" width="6.28125" style="12" customWidth="1"/>
    <col min="16" max="18" width="6.57421875" style="2" hidden="1" customWidth="1"/>
    <col min="19" max="19" width="8.57421875" style="2" hidden="1" customWidth="1"/>
    <col min="20" max="20" width="7.28125" style="15" hidden="1" customWidth="1"/>
    <col min="21" max="21" width="6.140625" style="2" hidden="1" customWidth="1"/>
    <col min="22" max="22" width="8.57421875" style="2" hidden="1" customWidth="1"/>
    <col min="23" max="23" width="10.8515625" style="2" hidden="1" customWidth="1"/>
    <col min="24" max="24" width="7.57421875" style="15" hidden="1" customWidth="1"/>
    <col min="25" max="25" width="8.8515625" style="2" customWidth="1"/>
    <col min="26" max="26" width="7.140625" style="2" customWidth="1"/>
    <col min="27" max="27" width="9.8515625" style="2" hidden="1" customWidth="1"/>
    <col min="28" max="28" width="8.28125" style="2" hidden="1" customWidth="1"/>
    <col min="29" max="29" width="6.7109375" style="2" hidden="1" customWidth="1"/>
    <col min="30" max="30" width="12.28125" style="12" customWidth="1"/>
    <col min="31" max="31" width="9.421875" style="4" bestFit="1" customWidth="1"/>
    <col min="32" max="45" width="9.140625" style="4" customWidth="1"/>
    <col min="46" max="16384" width="9.140625" style="2" customWidth="1"/>
  </cols>
  <sheetData>
    <row r="1" ht="9.75" customHeight="1"/>
    <row r="2" spans="3:30" ht="12.75">
      <c r="C2" s="121" t="s">
        <v>56</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ht="10.5" customHeight="1"/>
    <row r="4" spans="1:45" s="14" customFormat="1" ht="30" customHeight="1">
      <c r="A4" s="120" t="s">
        <v>26</v>
      </c>
      <c r="B4" s="120"/>
      <c r="C4" s="120" t="s">
        <v>10</v>
      </c>
      <c r="D4" s="123" t="s">
        <v>77</v>
      </c>
      <c r="E4" s="120" t="s">
        <v>79</v>
      </c>
      <c r="F4" s="120" t="s">
        <v>2</v>
      </c>
      <c r="G4" s="120" t="s">
        <v>3</v>
      </c>
      <c r="H4" s="120" t="s">
        <v>31</v>
      </c>
      <c r="I4" s="120" t="s">
        <v>11</v>
      </c>
      <c r="J4" s="120" t="s">
        <v>16</v>
      </c>
      <c r="K4" s="120" t="s">
        <v>41</v>
      </c>
      <c r="L4" s="120"/>
      <c r="M4" s="120" t="s">
        <v>8</v>
      </c>
      <c r="N4" s="120" t="s">
        <v>7</v>
      </c>
      <c r="O4" s="120" t="s">
        <v>6</v>
      </c>
      <c r="P4" s="29" t="s">
        <v>44</v>
      </c>
      <c r="Q4" s="120" t="s">
        <v>45</v>
      </c>
      <c r="R4" s="120"/>
      <c r="S4" s="120"/>
      <c r="T4" s="120"/>
      <c r="U4" s="120" t="s">
        <v>46</v>
      </c>
      <c r="V4" s="120"/>
      <c r="W4" s="120"/>
      <c r="X4" s="120"/>
      <c r="Y4" s="120" t="s">
        <v>4</v>
      </c>
      <c r="Z4" s="120" t="s">
        <v>17</v>
      </c>
      <c r="AA4" s="120" t="s">
        <v>5</v>
      </c>
      <c r="AB4" s="120" t="s">
        <v>15</v>
      </c>
      <c r="AC4" s="120"/>
      <c r="AD4" s="120" t="s">
        <v>12</v>
      </c>
      <c r="AE4" s="13"/>
      <c r="AF4" s="13"/>
      <c r="AG4" s="13"/>
      <c r="AH4" s="13"/>
      <c r="AI4" s="13"/>
      <c r="AJ4" s="13"/>
      <c r="AK4" s="13"/>
      <c r="AL4" s="13"/>
      <c r="AM4" s="13"/>
      <c r="AN4" s="13"/>
      <c r="AO4" s="13"/>
      <c r="AP4" s="13"/>
      <c r="AQ4" s="13"/>
      <c r="AR4" s="13"/>
      <c r="AS4" s="13"/>
    </row>
    <row r="5" spans="1:45" s="14" customFormat="1" ht="56.25" customHeight="1">
      <c r="A5" s="120"/>
      <c r="B5" s="120"/>
      <c r="C5" s="120"/>
      <c r="D5" s="124"/>
      <c r="E5" s="120"/>
      <c r="F5" s="120"/>
      <c r="G5" s="120"/>
      <c r="H5" s="120"/>
      <c r="I5" s="120"/>
      <c r="J5" s="120"/>
      <c r="K5" s="55" t="s">
        <v>43</v>
      </c>
      <c r="L5" s="23" t="s">
        <v>42</v>
      </c>
      <c r="M5" s="120"/>
      <c r="N5" s="120"/>
      <c r="O5" s="120"/>
      <c r="P5" s="23"/>
      <c r="Q5" s="23" t="s">
        <v>47</v>
      </c>
      <c r="R5" s="23" t="s">
        <v>51</v>
      </c>
      <c r="S5" s="23" t="s">
        <v>49</v>
      </c>
      <c r="T5" s="30" t="s">
        <v>50</v>
      </c>
      <c r="U5" s="23" t="s">
        <v>47</v>
      </c>
      <c r="V5" s="23" t="s">
        <v>48</v>
      </c>
      <c r="W5" s="23" t="s">
        <v>49</v>
      </c>
      <c r="X5" s="30" t="s">
        <v>52</v>
      </c>
      <c r="Y5" s="120"/>
      <c r="Z5" s="120"/>
      <c r="AA5" s="120"/>
      <c r="AB5" s="23" t="s">
        <v>13</v>
      </c>
      <c r="AC5" s="23" t="s">
        <v>14</v>
      </c>
      <c r="AD5" s="120"/>
      <c r="AE5" s="13"/>
      <c r="AF5" s="13"/>
      <c r="AG5" s="13"/>
      <c r="AH5" s="13"/>
      <c r="AI5" s="13"/>
      <c r="AJ5" s="13"/>
      <c r="AK5" s="13"/>
      <c r="AL5" s="13"/>
      <c r="AM5" s="13"/>
      <c r="AN5" s="13"/>
      <c r="AO5" s="13"/>
      <c r="AP5" s="13"/>
      <c r="AQ5" s="13"/>
      <c r="AR5" s="13"/>
      <c r="AS5" s="13"/>
    </row>
    <row r="6" spans="1:45" s="1" customFormat="1" ht="24.75" customHeight="1">
      <c r="A6" s="31"/>
      <c r="B6" s="122" t="s">
        <v>264</v>
      </c>
      <c r="C6" s="122"/>
      <c r="D6" s="122"/>
      <c r="E6" s="122"/>
      <c r="F6" s="122"/>
      <c r="G6" s="122"/>
      <c r="H6" s="32"/>
      <c r="I6" s="32"/>
      <c r="J6" s="32"/>
      <c r="K6" s="56"/>
      <c r="L6" s="28"/>
      <c r="M6" s="28"/>
      <c r="N6" s="28"/>
      <c r="O6" s="28"/>
      <c r="P6" s="28"/>
      <c r="Q6" s="28"/>
      <c r="R6" s="28"/>
      <c r="S6" s="28"/>
      <c r="T6" s="28" t="e">
        <f>#REF!</f>
        <v>#REF!</v>
      </c>
      <c r="U6" s="28"/>
      <c r="V6" s="28"/>
      <c r="W6" s="28"/>
      <c r="X6" s="28" t="e">
        <f>#REF!+#REF!+#REF!</f>
        <v>#REF!</v>
      </c>
      <c r="Y6" s="32"/>
      <c r="Z6" s="32"/>
      <c r="AA6" s="32"/>
      <c r="AB6" s="28"/>
      <c r="AC6" s="28"/>
      <c r="AD6" s="32"/>
      <c r="AE6" s="3"/>
      <c r="AF6" s="3"/>
      <c r="AG6" s="3"/>
      <c r="AH6" s="3"/>
      <c r="AI6" s="3"/>
      <c r="AJ6" s="3"/>
      <c r="AK6" s="3"/>
      <c r="AL6" s="3"/>
      <c r="AM6" s="3"/>
      <c r="AN6" s="3"/>
      <c r="AO6" s="3"/>
      <c r="AP6" s="3"/>
      <c r="AQ6" s="3"/>
      <c r="AR6" s="3"/>
      <c r="AS6" s="3"/>
    </row>
    <row r="7" spans="1:45" s="9" customFormat="1" ht="23.25" customHeight="1">
      <c r="A7" s="125" t="s">
        <v>1</v>
      </c>
      <c r="B7" s="125"/>
      <c r="C7" s="125" t="s">
        <v>265</v>
      </c>
      <c r="D7" s="125"/>
      <c r="E7" s="125"/>
      <c r="F7" s="125"/>
      <c r="G7" s="125"/>
      <c r="H7" s="19"/>
      <c r="I7" s="16"/>
      <c r="J7" s="16"/>
      <c r="K7" s="57"/>
      <c r="L7" s="20"/>
      <c r="M7" s="20"/>
      <c r="N7" s="20"/>
      <c r="O7" s="20"/>
      <c r="P7" s="20"/>
      <c r="Q7" s="20"/>
      <c r="R7" s="20"/>
      <c r="S7" s="20"/>
      <c r="T7" s="20"/>
      <c r="U7" s="20"/>
      <c r="V7" s="20"/>
      <c r="W7" s="20"/>
      <c r="X7" s="20"/>
      <c r="Y7" s="24"/>
      <c r="Z7" s="16"/>
      <c r="AA7" s="24"/>
      <c r="AB7" s="18"/>
      <c r="AC7" s="18"/>
      <c r="AD7" s="16"/>
      <c r="AE7" s="7"/>
      <c r="AF7" s="8"/>
      <c r="AG7" s="8"/>
      <c r="AH7" s="8"/>
      <c r="AI7" s="8"/>
      <c r="AJ7" s="8"/>
      <c r="AK7" s="8"/>
      <c r="AL7" s="8"/>
      <c r="AM7" s="8"/>
      <c r="AN7" s="8"/>
      <c r="AO7" s="8"/>
      <c r="AP7" s="8"/>
      <c r="AQ7" s="8"/>
      <c r="AR7" s="8"/>
      <c r="AS7" s="8"/>
    </row>
    <row r="8" spans="1:45" s="11" customFormat="1" ht="41.25" customHeight="1">
      <c r="A8" s="16">
        <v>1</v>
      </c>
      <c r="B8" s="16">
        <v>1</v>
      </c>
      <c r="C8" s="46" t="s">
        <v>185</v>
      </c>
      <c r="D8" s="26" t="s">
        <v>186</v>
      </c>
      <c r="E8" s="26" t="s">
        <v>191</v>
      </c>
      <c r="F8" s="16"/>
      <c r="G8" s="16" t="s">
        <v>0</v>
      </c>
      <c r="H8" s="26" t="s">
        <v>190</v>
      </c>
      <c r="I8" s="46" t="s">
        <v>187</v>
      </c>
      <c r="J8" s="17"/>
      <c r="K8" s="47"/>
      <c r="L8" s="46">
        <v>333857</v>
      </c>
      <c r="M8" s="46">
        <v>113667</v>
      </c>
      <c r="N8" s="46">
        <v>113667</v>
      </c>
      <c r="O8" s="53">
        <v>151</v>
      </c>
      <c r="P8" s="53"/>
      <c r="Q8" s="53"/>
      <c r="R8" s="53"/>
      <c r="S8" s="53"/>
      <c r="T8" s="60"/>
      <c r="U8" s="53"/>
      <c r="V8" s="53"/>
      <c r="W8" s="53"/>
      <c r="X8" s="31" t="s">
        <v>188</v>
      </c>
      <c r="Y8" s="31" t="s">
        <v>188</v>
      </c>
      <c r="Z8" s="16"/>
      <c r="AA8" s="18"/>
      <c r="AB8" s="18"/>
      <c r="AC8" s="27" t="s">
        <v>189</v>
      </c>
      <c r="AD8" s="16"/>
      <c r="AE8" s="10"/>
      <c r="AF8" s="10"/>
      <c r="AG8" s="10"/>
      <c r="AH8" s="10"/>
      <c r="AI8" s="10"/>
      <c r="AJ8" s="10"/>
      <c r="AK8" s="10"/>
      <c r="AL8" s="10"/>
      <c r="AM8" s="10"/>
      <c r="AN8" s="10"/>
      <c r="AO8" s="10"/>
      <c r="AP8" s="10"/>
      <c r="AQ8" s="10"/>
      <c r="AR8" s="10"/>
      <c r="AS8" s="10"/>
    </row>
    <row r="9" spans="1:30" ht="60">
      <c r="A9" s="16">
        <v>2</v>
      </c>
      <c r="B9" s="16">
        <v>2</v>
      </c>
      <c r="C9" s="16" t="s">
        <v>53</v>
      </c>
      <c r="D9" s="16" t="s">
        <v>18</v>
      </c>
      <c r="E9" s="16" t="s">
        <v>18</v>
      </c>
      <c r="F9" s="21"/>
      <c r="G9" s="16" t="s">
        <v>0</v>
      </c>
      <c r="H9" s="16" t="s">
        <v>33</v>
      </c>
      <c r="I9" s="16" t="s">
        <v>19</v>
      </c>
      <c r="J9" s="16" t="s">
        <v>20</v>
      </c>
      <c r="K9" s="58"/>
      <c r="L9" s="53">
        <v>38996</v>
      </c>
      <c r="M9" s="26"/>
      <c r="N9" s="53">
        <v>7823</v>
      </c>
      <c r="O9" s="53">
        <v>28</v>
      </c>
      <c r="P9" s="26"/>
      <c r="Q9" s="53"/>
      <c r="R9" s="53"/>
      <c r="S9" s="53"/>
      <c r="T9" s="53"/>
      <c r="U9" s="26"/>
      <c r="V9" s="26"/>
      <c r="W9" s="26"/>
      <c r="X9" s="53"/>
      <c r="Y9" s="61" t="s">
        <v>21</v>
      </c>
      <c r="Z9" s="21"/>
      <c r="AA9" s="21"/>
      <c r="AB9" s="22"/>
      <c r="AC9" s="22"/>
      <c r="AD9" s="16"/>
    </row>
    <row r="10" spans="1:30" s="41" customFormat="1" ht="120">
      <c r="A10" s="16">
        <v>3</v>
      </c>
      <c r="B10" s="27">
        <v>3</v>
      </c>
      <c r="C10" s="21" t="s">
        <v>27</v>
      </c>
      <c r="D10" s="21" t="s">
        <v>28</v>
      </c>
      <c r="E10" s="21" t="s">
        <v>28</v>
      </c>
      <c r="F10" s="27"/>
      <c r="G10" s="16" t="s">
        <v>0</v>
      </c>
      <c r="H10" s="21" t="s">
        <v>35</v>
      </c>
      <c r="I10" s="16" t="s">
        <v>29</v>
      </c>
      <c r="J10" s="21" t="s">
        <v>30</v>
      </c>
      <c r="K10" s="47"/>
      <c r="L10" s="53">
        <v>20444</v>
      </c>
      <c r="M10" s="26"/>
      <c r="N10" s="53">
        <v>5704</v>
      </c>
      <c r="O10" s="53">
        <v>40</v>
      </c>
      <c r="P10" s="27"/>
      <c r="Q10" s="48"/>
      <c r="R10" s="43"/>
      <c r="S10" s="47"/>
      <c r="T10" s="27"/>
      <c r="U10" s="27"/>
      <c r="V10" s="27"/>
      <c r="W10" s="27"/>
      <c r="X10" s="27"/>
      <c r="Y10" s="31" t="s">
        <v>21</v>
      </c>
      <c r="Z10" s="42"/>
      <c r="AA10" s="42"/>
      <c r="AB10" s="42"/>
      <c r="AC10" s="42"/>
      <c r="AD10" s="42"/>
    </row>
    <row r="11" spans="1:30" s="6" customFormat="1" ht="51">
      <c r="A11" s="16">
        <v>4</v>
      </c>
      <c r="B11" s="16">
        <v>4</v>
      </c>
      <c r="C11" s="40" t="s">
        <v>192</v>
      </c>
      <c r="D11" s="40" t="s">
        <v>193</v>
      </c>
      <c r="E11" s="27" t="s">
        <v>194</v>
      </c>
      <c r="F11" s="27"/>
      <c r="G11" s="16" t="s">
        <v>0</v>
      </c>
      <c r="H11" s="40" t="s">
        <v>196</v>
      </c>
      <c r="I11" s="40" t="s">
        <v>195</v>
      </c>
      <c r="J11" s="40" t="s">
        <v>197</v>
      </c>
      <c r="K11" s="47"/>
      <c r="L11" s="49">
        <v>135000</v>
      </c>
      <c r="M11" s="49">
        <v>63181</v>
      </c>
      <c r="N11" s="49">
        <v>63181</v>
      </c>
      <c r="O11" s="26">
        <v>300</v>
      </c>
      <c r="P11" s="27"/>
      <c r="Q11" s="27"/>
      <c r="R11" s="53"/>
      <c r="S11" s="53"/>
      <c r="T11" s="53"/>
      <c r="U11" s="60"/>
      <c r="V11" s="53"/>
      <c r="W11" s="53"/>
      <c r="X11" s="53"/>
      <c r="Y11" s="31" t="s">
        <v>81</v>
      </c>
      <c r="Z11" s="16"/>
      <c r="AA11" s="16"/>
      <c r="AB11" s="18"/>
      <c r="AC11" s="18"/>
      <c r="AD11" s="16"/>
    </row>
    <row r="12" spans="1:30" s="6" customFormat="1" ht="89.25">
      <c r="A12" s="16">
        <v>5</v>
      </c>
      <c r="B12" s="16">
        <v>5</v>
      </c>
      <c r="C12" s="27" t="s">
        <v>198</v>
      </c>
      <c r="D12" s="27" t="s">
        <v>57</v>
      </c>
      <c r="E12" s="27" t="s">
        <v>201</v>
      </c>
      <c r="F12" s="27"/>
      <c r="G12" s="16" t="s">
        <v>0</v>
      </c>
      <c r="H12" s="27" t="s">
        <v>204</v>
      </c>
      <c r="I12" s="27" t="s">
        <v>206</v>
      </c>
      <c r="J12" s="27" t="s">
        <v>208</v>
      </c>
      <c r="K12" s="47"/>
      <c r="L12" s="26">
        <v>60116</v>
      </c>
      <c r="M12" s="26"/>
      <c r="N12" s="26">
        <v>23343</v>
      </c>
      <c r="O12" s="26">
        <v>140</v>
      </c>
      <c r="P12" s="27"/>
      <c r="Q12" s="27"/>
      <c r="R12" s="53"/>
      <c r="S12" s="53"/>
      <c r="T12" s="53"/>
      <c r="U12" s="60"/>
      <c r="V12" s="53"/>
      <c r="W12" s="53"/>
      <c r="X12" s="53"/>
      <c r="Y12" s="27" t="s">
        <v>211</v>
      </c>
      <c r="Z12" s="16"/>
      <c r="AA12" s="16"/>
      <c r="AB12" s="18"/>
      <c r="AC12" s="18"/>
      <c r="AD12" s="27"/>
    </row>
    <row r="13" spans="1:30" s="6" customFormat="1" ht="89.25">
      <c r="A13" s="16">
        <v>6</v>
      </c>
      <c r="B13" s="16">
        <v>6</v>
      </c>
      <c r="C13" s="40" t="s">
        <v>199</v>
      </c>
      <c r="D13" s="40" t="s">
        <v>78</v>
      </c>
      <c r="E13" s="27" t="s">
        <v>202</v>
      </c>
      <c r="F13" s="27"/>
      <c r="G13" s="16" t="s">
        <v>0</v>
      </c>
      <c r="H13" s="40" t="s">
        <v>205</v>
      </c>
      <c r="I13" s="40" t="s">
        <v>80</v>
      </c>
      <c r="J13" s="40" t="s">
        <v>209</v>
      </c>
      <c r="K13" s="47"/>
      <c r="L13" s="49">
        <v>62480</v>
      </c>
      <c r="M13" s="26"/>
      <c r="N13" s="49">
        <v>38986</v>
      </c>
      <c r="O13" s="49">
        <v>99</v>
      </c>
      <c r="P13" s="27"/>
      <c r="Q13" s="27"/>
      <c r="R13" s="53"/>
      <c r="S13" s="53"/>
      <c r="T13" s="53"/>
      <c r="U13" s="60"/>
      <c r="V13" s="53"/>
      <c r="W13" s="53"/>
      <c r="X13" s="53"/>
      <c r="Y13" s="40" t="s">
        <v>81</v>
      </c>
      <c r="Z13" s="16"/>
      <c r="AA13" s="16"/>
      <c r="AB13" s="18"/>
      <c r="AC13" s="18"/>
      <c r="AD13" s="27"/>
    </row>
    <row r="14" spans="1:30" s="6" customFormat="1" ht="63.75">
      <c r="A14" s="16">
        <v>7</v>
      </c>
      <c r="B14" s="16">
        <v>7</v>
      </c>
      <c r="C14" s="27" t="s">
        <v>200</v>
      </c>
      <c r="D14" s="27" t="s">
        <v>58</v>
      </c>
      <c r="E14" s="27" t="s">
        <v>203</v>
      </c>
      <c r="F14" s="27"/>
      <c r="G14" s="16" t="s">
        <v>0</v>
      </c>
      <c r="H14" s="27" t="s">
        <v>204</v>
      </c>
      <c r="I14" s="27" t="s">
        <v>207</v>
      </c>
      <c r="J14" s="27" t="s">
        <v>210</v>
      </c>
      <c r="K14" s="47"/>
      <c r="L14" s="26">
        <v>60489</v>
      </c>
      <c r="M14" s="26"/>
      <c r="N14" s="26">
        <v>23631</v>
      </c>
      <c r="O14" s="26">
        <v>83</v>
      </c>
      <c r="P14" s="27"/>
      <c r="Q14" s="27"/>
      <c r="R14" s="53"/>
      <c r="S14" s="53"/>
      <c r="T14" s="53"/>
      <c r="U14" s="60"/>
      <c r="V14" s="53"/>
      <c r="W14" s="53"/>
      <c r="X14" s="53"/>
      <c r="Y14" s="27" t="s">
        <v>211</v>
      </c>
      <c r="Z14" s="16"/>
      <c r="AA14" s="16"/>
      <c r="AB14" s="18"/>
      <c r="AC14" s="18"/>
      <c r="AD14" s="27"/>
    </row>
    <row r="15" spans="1:30" s="6" customFormat="1" ht="51">
      <c r="A15" s="16">
        <v>8</v>
      </c>
      <c r="B15" s="16">
        <v>8</v>
      </c>
      <c r="C15" s="27" t="s">
        <v>213</v>
      </c>
      <c r="D15" s="27" t="s">
        <v>212</v>
      </c>
      <c r="E15" s="27" t="s">
        <v>217</v>
      </c>
      <c r="F15" s="27"/>
      <c r="G15" s="16" t="s">
        <v>0</v>
      </c>
      <c r="H15" s="27" t="s">
        <v>214</v>
      </c>
      <c r="I15" s="27" t="s">
        <v>219</v>
      </c>
      <c r="J15" s="27" t="s">
        <v>221</v>
      </c>
      <c r="K15" s="47"/>
      <c r="L15" s="26">
        <v>17121</v>
      </c>
      <c r="M15" s="26"/>
      <c r="N15" s="26">
        <v>4332</v>
      </c>
      <c r="O15" s="26">
        <v>40</v>
      </c>
      <c r="P15" s="27"/>
      <c r="Q15" s="27"/>
      <c r="R15" s="53"/>
      <c r="S15" s="53"/>
      <c r="T15" s="53"/>
      <c r="U15" s="60"/>
      <c r="V15" s="53"/>
      <c r="W15" s="53"/>
      <c r="X15" s="53"/>
      <c r="Y15" s="27" t="s">
        <v>64</v>
      </c>
      <c r="Z15" s="16"/>
      <c r="AA15" s="16"/>
      <c r="AB15" s="18"/>
      <c r="AC15" s="18"/>
      <c r="AD15" s="27"/>
    </row>
    <row r="16" spans="1:30" s="6" customFormat="1" ht="51">
      <c r="A16" s="16">
        <v>9</v>
      </c>
      <c r="B16" s="16">
        <v>9</v>
      </c>
      <c r="C16" s="27" t="s">
        <v>216</v>
      </c>
      <c r="D16" s="27" t="s">
        <v>215</v>
      </c>
      <c r="E16" s="27" t="s">
        <v>218</v>
      </c>
      <c r="F16" s="27"/>
      <c r="G16" s="16" t="s">
        <v>0</v>
      </c>
      <c r="H16" s="27" t="s">
        <v>214</v>
      </c>
      <c r="I16" s="27" t="s">
        <v>220</v>
      </c>
      <c r="J16" s="27" t="s">
        <v>222</v>
      </c>
      <c r="K16" s="47"/>
      <c r="L16" s="26">
        <v>8002</v>
      </c>
      <c r="M16" s="26"/>
      <c r="N16" s="26">
        <v>2404</v>
      </c>
      <c r="O16" s="26">
        <v>22</v>
      </c>
      <c r="P16" s="27"/>
      <c r="Q16" s="27"/>
      <c r="R16" s="53"/>
      <c r="S16" s="53"/>
      <c r="T16" s="53"/>
      <c r="U16" s="60"/>
      <c r="V16" s="53"/>
      <c r="W16" s="53"/>
      <c r="X16" s="53"/>
      <c r="Y16" s="27" t="s">
        <v>64</v>
      </c>
      <c r="Z16" s="16"/>
      <c r="AA16" s="16"/>
      <c r="AB16" s="18"/>
      <c r="AC16" s="18"/>
      <c r="AD16" s="27"/>
    </row>
    <row r="17" spans="1:30" s="6" customFormat="1" ht="56.25">
      <c r="A17" s="16">
        <v>10</v>
      </c>
      <c r="B17" s="16">
        <v>10</v>
      </c>
      <c r="C17" s="50" t="s">
        <v>224</v>
      </c>
      <c r="D17" s="50" t="s">
        <v>223</v>
      </c>
      <c r="E17" s="50" t="s">
        <v>231</v>
      </c>
      <c r="F17" s="27"/>
      <c r="G17" s="27" t="s">
        <v>24</v>
      </c>
      <c r="H17" s="50" t="s">
        <v>233</v>
      </c>
      <c r="I17" s="51" t="s">
        <v>235</v>
      </c>
      <c r="J17" s="52"/>
      <c r="K17" s="47">
        <v>0.2</v>
      </c>
      <c r="L17" s="53"/>
      <c r="M17" s="26"/>
      <c r="N17" s="26">
        <v>0</v>
      </c>
      <c r="O17" s="26">
        <v>60</v>
      </c>
      <c r="P17" s="27"/>
      <c r="Q17" s="27"/>
      <c r="R17" s="53"/>
      <c r="S17" s="53"/>
      <c r="T17" s="53"/>
      <c r="U17" s="60"/>
      <c r="V17" s="53"/>
      <c r="W17" s="53"/>
      <c r="X17" s="53"/>
      <c r="Y17" s="27" t="s">
        <v>70</v>
      </c>
      <c r="Z17" s="16"/>
      <c r="AA17" s="16"/>
      <c r="AB17" s="18"/>
      <c r="AC17" s="18"/>
      <c r="AD17" s="27"/>
    </row>
    <row r="18" spans="1:30" s="6" customFormat="1" ht="56.25">
      <c r="A18" s="16">
        <v>11</v>
      </c>
      <c r="B18" s="16">
        <v>11</v>
      </c>
      <c r="C18" s="50" t="s">
        <v>226</v>
      </c>
      <c r="D18" s="50" t="s">
        <v>225</v>
      </c>
      <c r="E18" s="50" t="s">
        <v>231</v>
      </c>
      <c r="F18" s="27"/>
      <c r="G18" s="27" t="s">
        <v>24</v>
      </c>
      <c r="H18" s="50" t="s">
        <v>233</v>
      </c>
      <c r="I18" s="51" t="s">
        <v>236</v>
      </c>
      <c r="J18" s="52"/>
      <c r="K18" s="47">
        <v>0.6</v>
      </c>
      <c r="L18" s="53"/>
      <c r="M18" s="26"/>
      <c r="N18" s="26">
        <v>0</v>
      </c>
      <c r="O18" s="26">
        <v>64</v>
      </c>
      <c r="P18" s="27"/>
      <c r="Q18" s="27"/>
      <c r="R18" s="53"/>
      <c r="S18" s="53"/>
      <c r="T18" s="53"/>
      <c r="U18" s="60"/>
      <c r="V18" s="53"/>
      <c r="W18" s="53"/>
      <c r="X18" s="53"/>
      <c r="Y18" s="27" t="s">
        <v>70</v>
      </c>
      <c r="Z18" s="16"/>
      <c r="AA18" s="16"/>
      <c r="AB18" s="18"/>
      <c r="AC18" s="18"/>
      <c r="AD18" s="27"/>
    </row>
    <row r="19" spans="1:30" s="6" customFormat="1" ht="45">
      <c r="A19" s="16">
        <v>12</v>
      </c>
      <c r="B19" s="16">
        <v>12</v>
      </c>
      <c r="C19" s="50" t="s">
        <v>60</v>
      </c>
      <c r="D19" s="50" t="s">
        <v>59</v>
      </c>
      <c r="E19" s="50" t="s">
        <v>59</v>
      </c>
      <c r="F19" s="27"/>
      <c r="G19" s="27" t="s">
        <v>62</v>
      </c>
      <c r="H19" s="50" t="s">
        <v>61</v>
      </c>
      <c r="I19" s="51" t="s">
        <v>65</v>
      </c>
      <c r="J19" s="52" t="s">
        <v>63</v>
      </c>
      <c r="K19" s="47">
        <v>17</v>
      </c>
      <c r="L19" s="53"/>
      <c r="M19" s="26"/>
      <c r="N19" s="26">
        <v>0</v>
      </c>
      <c r="O19" s="26">
        <v>116</v>
      </c>
      <c r="P19" s="27"/>
      <c r="Q19" s="27"/>
      <c r="R19" s="53"/>
      <c r="S19" s="53"/>
      <c r="T19" s="53"/>
      <c r="U19" s="60"/>
      <c r="V19" s="53"/>
      <c r="W19" s="53"/>
      <c r="X19" s="53"/>
      <c r="Y19" s="27" t="s">
        <v>64</v>
      </c>
      <c r="Z19" s="16"/>
      <c r="AA19" s="16"/>
      <c r="AB19" s="18"/>
      <c r="AC19" s="18"/>
      <c r="AD19" s="27"/>
    </row>
    <row r="20" spans="1:30" s="6" customFormat="1" ht="56.25">
      <c r="A20" s="16">
        <v>13</v>
      </c>
      <c r="B20" s="16">
        <v>13</v>
      </c>
      <c r="C20" s="50" t="s">
        <v>228</v>
      </c>
      <c r="D20" s="50" t="s">
        <v>227</v>
      </c>
      <c r="E20" s="50" t="s">
        <v>232</v>
      </c>
      <c r="F20" s="27"/>
      <c r="G20" s="27" t="s">
        <v>24</v>
      </c>
      <c r="H20" s="50" t="s">
        <v>234</v>
      </c>
      <c r="I20" s="51" t="s">
        <v>237</v>
      </c>
      <c r="J20" s="52" t="s">
        <v>238</v>
      </c>
      <c r="K20" s="47">
        <v>0.8</v>
      </c>
      <c r="L20" s="53"/>
      <c r="M20" s="26"/>
      <c r="N20" s="26">
        <v>0</v>
      </c>
      <c r="O20" s="26">
        <v>77</v>
      </c>
      <c r="P20" s="27"/>
      <c r="Q20" s="27"/>
      <c r="R20" s="53"/>
      <c r="S20" s="53"/>
      <c r="T20" s="53"/>
      <c r="U20" s="60"/>
      <c r="V20" s="53"/>
      <c r="W20" s="53"/>
      <c r="X20" s="53"/>
      <c r="Y20" s="27" t="s">
        <v>22</v>
      </c>
      <c r="Z20" s="16"/>
      <c r="AA20" s="16"/>
      <c r="AB20" s="18"/>
      <c r="AC20" s="18"/>
      <c r="AD20" s="27"/>
    </row>
    <row r="21" spans="1:30" s="6" customFormat="1" ht="33.75">
      <c r="A21" s="16">
        <v>14</v>
      </c>
      <c r="B21" s="16">
        <v>14</v>
      </c>
      <c r="C21" s="50" t="s">
        <v>230</v>
      </c>
      <c r="D21" s="50" t="s">
        <v>229</v>
      </c>
      <c r="E21" s="50" t="s">
        <v>231</v>
      </c>
      <c r="F21" s="27"/>
      <c r="G21" s="27" t="s">
        <v>24</v>
      </c>
      <c r="H21" s="50" t="s">
        <v>34</v>
      </c>
      <c r="I21" s="51"/>
      <c r="J21" s="52" t="s">
        <v>239</v>
      </c>
      <c r="K21" s="47">
        <v>0.5</v>
      </c>
      <c r="L21" s="53"/>
      <c r="M21" s="26"/>
      <c r="N21" s="26">
        <v>0</v>
      </c>
      <c r="O21" s="26">
        <v>100</v>
      </c>
      <c r="P21" s="27"/>
      <c r="Q21" s="27"/>
      <c r="R21" s="53"/>
      <c r="S21" s="53"/>
      <c r="T21" s="53"/>
      <c r="U21" s="60"/>
      <c r="V21" s="53"/>
      <c r="W21" s="53"/>
      <c r="X21" s="53"/>
      <c r="Y21" s="27" t="s">
        <v>240</v>
      </c>
      <c r="Z21" s="16"/>
      <c r="AA21" s="16"/>
      <c r="AB21" s="18"/>
      <c r="AC21" s="18"/>
      <c r="AD21" s="27"/>
    </row>
    <row r="22" spans="1:30" s="6" customFormat="1" ht="51">
      <c r="A22" s="16">
        <v>15</v>
      </c>
      <c r="B22" s="16">
        <v>15</v>
      </c>
      <c r="C22" s="27" t="s">
        <v>242</v>
      </c>
      <c r="D22" s="27" t="s">
        <v>241</v>
      </c>
      <c r="E22" s="27" t="s">
        <v>241</v>
      </c>
      <c r="F22" s="27"/>
      <c r="G22" s="27"/>
      <c r="H22" s="27" t="s">
        <v>243</v>
      </c>
      <c r="I22" s="27" t="s">
        <v>252</v>
      </c>
      <c r="J22" s="27" t="s">
        <v>256</v>
      </c>
      <c r="K22" s="47"/>
      <c r="L22" s="26">
        <v>3131</v>
      </c>
      <c r="M22" s="26"/>
      <c r="N22" s="26">
        <v>1237</v>
      </c>
      <c r="O22" s="26">
        <v>8</v>
      </c>
      <c r="P22" s="27"/>
      <c r="Q22" s="27"/>
      <c r="R22" s="53"/>
      <c r="S22" s="53"/>
      <c r="T22" s="53"/>
      <c r="U22" s="60"/>
      <c r="V22" s="53"/>
      <c r="W22" s="53"/>
      <c r="X22" s="53"/>
      <c r="Y22" s="27" t="s">
        <v>262</v>
      </c>
      <c r="Z22" s="16"/>
      <c r="AA22" s="16"/>
      <c r="AB22" s="18"/>
      <c r="AC22" s="18"/>
      <c r="AD22" s="27"/>
    </row>
    <row r="23" spans="1:30" s="6" customFormat="1" ht="63.75">
      <c r="A23" s="16">
        <v>16</v>
      </c>
      <c r="B23" s="16">
        <v>16</v>
      </c>
      <c r="C23" s="27" t="s">
        <v>245</v>
      </c>
      <c r="D23" s="27" t="s">
        <v>244</v>
      </c>
      <c r="E23" s="27" t="s">
        <v>244</v>
      </c>
      <c r="F23" s="27"/>
      <c r="G23" s="27"/>
      <c r="H23" s="27" t="s">
        <v>246</v>
      </c>
      <c r="I23" s="27" t="s">
        <v>253</v>
      </c>
      <c r="J23" s="27" t="s">
        <v>257</v>
      </c>
      <c r="K23" s="47"/>
      <c r="L23" s="26">
        <v>16917</v>
      </c>
      <c r="M23" s="26"/>
      <c r="N23" s="26">
        <v>2688</v>
      </c>
      <c r="O23" s="26">
        <v>38</v>
      </c>
      <c r="P23" s="27"/>
      <c r="Q23" s="27"/>
      <c r="R23" s="53"/>
      <c r="S23" s="53"/>
      <c r="T23" s="53"/>
      <c r="U23" s="60"/>
      <c r="V23" s="53"/>
      <c r="W23" s="53"/>
      <c r="X23" s="53"/>
      <c r="Y23" s="27" t="s">
        <v>262</v>
      </c>
      <c r="Z23" s="16"/>
      <c r="AA23" s="16"/>
      <c r="AB23" s="18"/>
      <c r="AC23" s="18"/>
      <c r="AD23" s="27"/>
    </row>
    <row r="24" spans="1:30" s="6" customFormat="1" ht="89.25">
      <c r="A24" s="16">
        <v>17</v>
      </c>
      <c r="B24" s="16">
        <v>17</v>
      </c>
      <c r="C24" s="27" t="s">
        <v>67</v>
      </c>
      <c r="D24" s="27" t="s">
        <v>66</v>
      </c>
      <c r="E24" s="27" t="s">
        <v>66</v>
      </c>
      <c r="F24" s="27"/>
      <c r="G24" s="27"/>
      <c r="H24" s="27" t="s">
        <v>68</v>
      </c>
      <c r="I24" s="27" t="s">
        <v>71</v>
      </c>
      <c r="J24" s="27" t="s">
        <v>69</v>
      </c>
      <c r="K24" s="47"/>
      <c r="L24" s="26">
        <v>5470</v>
      </c>
      <c r="M24" s="26"/>
      <c r="N24" s="26">
        <v>4514</v>
      </c>
      <c r="O24" s="26">
        <v>20</v>
      </c>
      <c r="P24" s="27"/>
      <c r="Q24" s="27"/>
      <c r="R24" s="53"/>
      <c r="S24" s="53"/>
      <c r="T24" s="53"/>
      <c r="U24" s="60"/>
      <c r="V24" s="53"/>
      <c r="W24" s="53"/>
      <c r="X24" s="53"/>
      <c r="Y24" s="27" t="s">
        <v>70</v>
      </c>
      <c r="Z24" s="16"/>
      <c r="AA24" s="16"/>
      <c r="AB24" s="18"/>
      <c r="AC24" s="18"/>
      <c r="AD24" s="27"/>
    </row>
    <row r="25" spans="1:30" s="6" customFormat="1" ht="51">
      <c r="A25" s="16">
        <v>18</v>
      </c>
      <c r="B25" s="16">
        <v>18</v>
      </c>
      <c r="C25" s="27" t="s">
        <v>73</v>
      </c>
      <c r="D25" s="27" t="s">
        <v>72</v>
      </c>
      <c r="E25" s="27" t="s">
        <v>72</v>
      </c>
      <c r="F25" s="27"/>
      <c r="G25" s="27"/>
      <c r="H25" s="27" t="s">
        <v>74</v>
      </c>
      <c r="I25" s="27" t="s">
        <v>76</v>
      </c>
      <c r="J25" s="27"/>
      <c r="K25" s="47"/>
      <c r="L25" s="26">
        <v>61064</v>
      </c>
      <c r="M25" s="26"/>
      <c r="N25" s="26">
        <v>164745</v>
      </c>
      <c r="O25" s="26">
        <v>81</v>
      </c>
      <c r="P25" s="27"/>
      <c r="Q25" s="27"/>
      <c r="R25" s="53"/>
      <c r="S25" s="53"/>
      <c r="T25" s="53"/>
      <c r="U25" s="60"/>
      <c r="V25" s="53"/>
      <c r="W25" s="53"/>
      <c r="X25" s="53"/>
      <c r="Y25" s="27" t="s">
        <v>75</v>
      </c>
      <c r="Z25" s="16"/>
      <c r="AA25" s="16"/>
      <c r="AB25" s="18"/>
      <c r="AC25" s="18"/>
      <c r="AD25" s="27"/>
    </row>
    <row r="26" spans="1:30" s="6" customFormat="1" ht="36">
      <c r="A26" s="16">
        <v>19</v>
      </c>
      <c r="B26" s="16">
        <v>19</v>
      </c>
      <c r="C26" s="50" t="s">
        <v>248</v>
      </c>
      <c r="D26" s="50" t="s">
        <v>247</v>
      </c>
      <c r="E26" s="50" t="s">
        <v>247</v>
      </c>
      <c r="F26" s="27"/>
      <c r="G26" s="27"/>
      <c r="H26" s="50" t="s">
        <v>246</v>
      </c>
      <c r="I26" s="51" t="s">
        <v>254</v>
      </c>
      <c r="J26" s="52" t="s">
        <v>258</v>
      </c>
      <c r="K26" s="47"/>
      <c r="L26" s="26">
        <v>64121</v>
      </c>
      <c r="M26" s="26"/>
      <c r="N26" s="26">
        <v>30000</v>
      </c>
      <c r="O26" s="26">
        <v>104</v>
      </c>
      <c r="P26" s="27"/>
      <c r="Q26" s="27"/>
      <c r="R26" s="53"/>
      <c r="S26" s="53"/>
      <c r="T26" s="53"/>
      <c r="U26" s="60"/>
      <c r="V26" s="53"/>
      <c r="W26" s="53"/>
      <c r="X26" s="53"/>
      <c r="Y26" s="27" t="s">
        <v>260</v>
      </c>
      <c r="Z26" s="16"/>
      <c r="AA26" s="16"/>
      <c r="AB26" s="18"/>
      <c r="AC26" s="18"/>
      <c r="AD26" s="27"/>
    </row>
    <row r="27" spans="1:30" s="6" customFormat="1" ht="51">
      <c r="A27" s="16">
        <v>20</v>
      </c>
      <c r="B27" s="16">
        <v>20</v>
      </c>
      <c r="C27" s="50" t="s">
        <v>250</v>
      </c>
      <c r="D27" s="16" t="s">
        <v>263</v>
      </c>
      <c r="E27" s="50" t="s">
        <v>249</v>
      </c>
      <c r="F27" s="27"/>
      <c r="G27" s="27"/>
      <c r="H27" s="50" t="s">
        <v>251</v>
      </c>
      <c r="I27" s="48" t="s">
        <v>255</v>
      </c>
      <c r="J27" s="27" t="s">
        <v>259</v>
      </c>
      <c r="K27" s="47"/>
      <c r="L27" s="26">
        <v>13129</v>
      </c>
      <c r="M27" s="26"/>
      <c r="N27" s="26">
        <v>4103</v>
      </c>
      <c r="O27" s="26">
        <v>5</v>
      </c>
      <c r="P27" s="27"/>
      <c r="Q27" s="27"/>
      <c r="R27" s="53"/>
      <c r="S27" s="53"/>
      <c r="T27" s="53"/>
      <c r="U27" s="60"/>
      <c r="V27" s="53"/>
      <c r="W27" s="53"/>
      <c r="X27" s="53"/>
      <c r="Y27" s="27" t="s">
        <v>261</v>
      </c>
      <c r="Z27" s="16"/>
      <c r="AA27" s="16"/>
      <c r="AB27" s="18"/>
      <c r="AC27" s="18"/>
      <c r="AD27" s="27"/>
    </row>
    <row r="28" spans="1:30" ht="24.75" customHeight="1">
      <c r="A28" s="122" t="s">
        <v>9</v>
      </c>
      <c r="B28" s="122"/>
      <c r="C28" s="122" t="s">
        <v>266</v>
      </c>
      <c r="D28" s="122"/>
      <c r="E28" s="122"/>
      <c r="F28" s="31"/>
      <c r="G28" s="31"/>
      <c r="H28" s="31"/>
      <c r="I28" s="31"/>
      <c r="J28" s="31"/>
      <c r="K28" s="56"/>
      <c r="L28" s="28"/>
      <c r="M28" s="28"/>
      <c r="N28" s="28"/>
      <c r="O28" s="28"/>
      <c r="P28" s="31"/>
      <c r="Q28" s="31"/>
      <c r="R28" s="31"/>
      <c r="S28" s="31"/>
      <c r="T28" s="53"/>
      <c r="U28" s="31"/>
      <c r="V28" s="31"/>
      <c r="W28" s="31"/>
      <c r="X28" s="53"/>
      <c r="Y28" s="31"/>
      <c r="Z28" s="45"/>
      <c r="AA28" s="45"/>
      <c r="AB28" s="45"/>
      <c r="AC28" s="45"/>
      <c r="AD28" s="31"/>
    </row>
    <row r="29" spans="1:45" s="36" customFormat="1" ht="48.75" customHeight="1">
      <c r="A29" s="16">
        <v>21</v>
      </c>
      <c r="B29" s="16">
        <v>1</v>
      </c>
      <c r="C29" s="21" t="s">
        <v>82</v>
      </c>
      <c r="D29" s="27" t="s">
        <v>87</v>
      </c>
      <c r="E29" s="27" t="s">
        <v>87</v>
      </c>
      <c r="F29" s="21"/>
      <c r="G29" s="44" t="s">
        <v>62</v>
      </c>
      <c r="H29" s="21" t="s">
        <v>91</v>
      </c>
      <c r="I29" s="21" t="s">
        <v>92</v>
      </c>
      <c r="J29" s="22" t="s">
        <v>97</v>
      </c>
      <c r="K29" s="58">
        <v>4</v>
      </c>
      <c r="L29" s="26"/>
      <c r="M29" s="26"/>
      <c r="N29" s="26">
        <v>10000</v>
      </c>
      <c r="O29" s="26">
        <v>18</v>
      </c>
      <c r="P29" s="27"/>
      <c r="Q29" s="27"/>
      <c r="R29" s="27"/>
      <c r="S29" s="27"/>
      <c r="T29" s="27"/>
      <c r="U29" s="27"/>
      <c r="V29" s="27"/>
      <c r="W29" s="27"/>
      <c r="X29" s="27"/>
      <c r="Y29" s="43">
        <v>42013</v>
      </c>
      <c r="Z29" s="25"/>
      <c r="AA29" s="25"/>
      <c r="AB29" s="25"/>
      <c r="AC29" s="25"/>
      <c r="AD29" s="25"/>
      <c r="AE29" s="35"/>
      <c r="AF29" s="35"/>
      <c r="AG29" s="35"/>
      <c r="AH29" s="35"/>
      <c r="AI29" s="35"/>
      <c r="AJ29" s="35"/>
      <c r="AK29" s="35"/>
      <c r="AL29" s="35"/>
      <c r="AM29" s="35"/>
      <c r="AN29" s="35"/>
      <c r="AO29" s="35"/>
      <c r="AP29" s="35"/>
      <c r="AQ29" s="35"/>
      <c r="AR29" s="35"/>
      <c r="AS29" s="35"/>
    </row>
    <row r="30" spans="1:45" s="36" customFormat="1" ht="48.75" customHeight="1">
      <c r="A30" s="16">
        <v>22</v>
      </c>
      <c r="B30" s="16">
        <v>2</v>
      </c>
      <c r="C30" s="16" t="s">
        <v>83</v>
      </c>
      <c r="D30" s="21" t="s">
        <v>88</v>
      </c>
      <c r="E30" s="21" t="s">
        <v>88</v>
      </c>
      <c r="F30" s="21"/>
      <c r="G30" s="21" t="s">
        <v>0</v>
      </c>
      <c r="H30" s="21" t="s">
        <v>91</v>
      </c>
      <c r="I30" s="21" t="s">
        <v>93</v>
      </c>
      <c r="J30" s="22" t="s">
        <v>98</v>
      </c>
      <c r="K30" s="58"/>
      <c r="L30" s="26">
        <v>150187</v>
      </c>
      <c r="M30" s="26"/>
      <c r="N30" s="26">
        <v>30418</v>
      </c>
      <c r="O30" s="26"/>
      <c r="P30" s="27"/>
      <c r="Q30" s="27"/>
      <c r="R30" s="27"/>
      <c r="S30" s="27"/>
      <c r="T30" s="27"/>
      <c r="U30" s="27"/>
      <c r="V30" s="27"/>
      <c r="W30" s="27"/>
      <c r="X30" s="27"/>
      <c r="Y30" s="62">
        <v>42430</v>
      </c>
      <c r="Z30" s="25"/>
      <c r="AA30" s="25"/>
      <c r="AB30" s="25"/>
      <c r="AC30" s="25"/>
      <c r="AD30" s="25"/>
      <c r="AE30" s="35"/>
      <c r="AF30" s="35"/>
      <c r="AG30" s="35"/>
      <c r="AH30" s="35"/>
      <c r="AI30" s="35"/>
      <c r="AJ30" s="35"/>
      <c r="AK30" s="35"/>
      <c r="AL30" s="35"/>
      <c r="AM30" s="35"/>
      <c r="AN30" s="35"/>
      <c r="AO30" s="35"/>
      <c r="AP30" s="35"/>
      <c r="AQ30" s="35"/>
      <c r="AR30" s="35"/>
      <c r="AS30" s="35"/>
    </row>
    <row r="31" spans="1:45" s="36" customFormat="1" ht="36">
      <c r="A31" s="16">
        <v>23</v>
      </c>
      <c r="B31" s="16">
        <v>3</v>
      </c>
      <c r="C31" s="21" t="s">
        <v>84</v>
      </c>
      <c r="D31" s="21" t="s">
        <v>89</v>
      </c>
      <c r="E31" s="21" t="s">
        <v>89</v>
      </c>
      <c r="F31" s="21"/>
      <c r="G31" s="21" t="s">
        <v>0</v>
      </c>
      <c r="H31" s="21" t="s">
        <v>91</v>
      </c>
      <c r="I31" s="21" t="s">
        <v>94</v>
      </c>
      <c r="J31" s="22"/>
      <c r="K31" s="58"/>
      <c r="L31" s="26">
        <v>200000</v>
      </c>
      <c r="M31" s="26"/>
      <c r="N31" s="26">
        <v>30000</v>
      </c>
      <c r="O31" s="26">
        <v>392</v>
      </c>
      <c r="P31" s="27"/>
      <c r="Q31" s="27"/>
      <c r="R31" s="27"/>
      <c r="S31" s="27"/>
      <c r="T31" s="27"/>
      <c r="U31" s="27"/>
      <c r="V31" s="27"/>
      <c r="W31" s="27"/>
      <c r="X31" s="27"/>
      <c r="Y31" s="62">
        <v>42339</v>
      </c>
      <c r="Z31" s="25"/>
      <c r="AA31" s="25"/>
      <c r="AB31" s="25"/>
      <c r="AC31" s="25"/>
      <c r="AD31" s="25"/>
      <c r="AE31" s="37"/>
      <c r="AF31" s="37"/>
      <c r="AG31" s="35"/>
      <c r="AH31" s="35"/>
      <c r="AI31" s="35"/>
      <c r="AJ31" s="35"/>
      <c r="AK31" s="35"/>
      <c r="AL31" s="35"/>
      <c r="AM31" s="35"/>
      <c r="AN31" s="35"/>
      <c r="AO31" s="35"/>
      <c r="AP31" s="35"/>
      <c r="AQ31" s="35"/>
      <c r="AR31" s="35"/>
      <c r="AS31" s="35"/>
    </row>
    <row r="32" spans="1:45" s="36" customFormat="1" ht="34.5" customHeight="1">
      <c r="A32" s="16">
        <v>24</v>
      </c>
      <c r="B32" s="16">
        <v>4</v>
      </c>
      <c r="C32" s="31" t="s">
        <v>85</v>
      </c>
      <c r="D32" s="27" t="s">
        <v>90</v>
      </c>
      <c r="E32" s="27" t="s">
        <v>90</v>
      </c>
      <c r="F32" s="21"/>
      <c r="G32" s="21" t="s">
        <v>24</v>
      </c>
      <c r="H32" s="21" t="s">
        <v>91</v>
      </c>
      <c r="I32" s="27" t="s">
        <v>95</v>
      </c>
      <c r="J32" s="22" t="s">
        <v>99</v>
      </c>
      <c r="K32" s="47">
        <v>7</v>
      </c>
      <c r="L32" s="26"/>
      <c r="M32" s="26"/>
      <c r="N32" s="26">
        <v>20000</v>
      </c>
      <c r="O32" s="26">
        <v>67</v>
      </c>
      <c r="P32" s="27"/>
      <c r="Q32" s="27"/>
      <c r="R32" s="27"/>
      <c r="S32" s="27"/>
      <c r="T32" s="27"/>
      <c r="U32" s="27"/>
      <c r="V32" s="27"/>
      <c r="W32" s="27"/>
      <c r="X32" s="27"/>
      <c r="Y32" s="62">
        <v>42036</v>
      </c>
      <c r="Z32" s="25"/>
      <c r="AA32" s="25"/>
      <c r="AB32" s="25"/>
      <c r="AC32" s="25"/>
      <c r="AD32" s="25"/>
      <c r="AE32" s="35"/>
      <c r="AF32" s="35"/>
      <c r="AG32" s="35"/>
      <c r="AH32" s="35"/>
      <c r="AI32" s="35"/>
      <c r="AJ32" s="35"/>
      <c r="AK32" s="35"/>
      <c r="AL32" s="35"/>
      <c r="AM32" s="35"/>
      <c r="AN32" s="35"/>
      <c r="AO32" s="35"/>
      <c r="AP32" s="35"/>
      <c r="AQ32" s="35"/>
      <c r="AR32" s="35"/>
      <c r="AS32" s="35"/>
    </row>
    <row r="33" spans="1:45" s="34" customFormat="1" ht="36">
      <c r="A33" s="16">
        <v>25</v>
      </c>
      <c r="B33" s="16">
        <v>5</v>
      </c>
      <c r="C33" s="21" t="s">
        <v>86</v>
      </c>
      <c r="D33" s="21" t="s">
        <v>36</v>
      </c>
      <c r="E33" s="21" t="s">
        <v>36</v>
      </c>
      <c r="F33" s="21"/>
      <c r="G33" s="21" t="s">
        <v>0</v>
      </c>
      <c r="H33" s="21" t="s">
        <v>91</v>
      </c>
      <c r="I33" s="21" t="s">
        <v>96</v>
      </c>
      <c r="J33" s="22" t="s">
        <v>100</v>
      </c>
      <c r="K33" s="58"/>
      <c r="L33" s="26">
        <v>49871</v>
      </c>
      <c r="M33" s="26"/>
      <c r="N33" s="26">
        <v>8467</v>
      </c>
      <c r="O33" s="26">
        <v>46</v>
      </c>
      <c r="P33" s="27"/>
      <c r="Q33" s="27"/>
      <c r="R33" s="27"/>
      <c r="S33" s="27"/>
      <c r="T33" s="27"/>
      <c r="U33" s="27"/>
      <c r="V33" s="27"/>
      <c r="W33" s="27"/>
      <c r="X33" s="27"/>
      <c r="Y33" s="62">
        <v>42217</v>
      </c>
      <c r="Z33" s="25"/>
      <c r="AA33" s="25"/>
      <c r="AB33" s="25"/>
      <c r="AC33" s="25"/>
      <c r="AD33" s="25"/>
      <c r="AE33" s="33"/>
      <c r="AF33" s="33"/>
      <c r="AG33" s="33"/>
      <c r="AH33" s="33"/>
      <c r="AI33" s="33"/>
      <c r="AJ33" s="33"/>
      <c r="AK33" s="33"/>
      <c r="AL33" s="33"/>
      <c r="AM33" s="33"/>
      <c r="AN33" s="33"/>
      <c r="AO33" s="33"/>
      <c r="AP33" s="33"/>
      <c r="AQ33" s="33"/>
      <c r="AR33" s="33"/>
      <c r="AS33" s="33"/>
    </row>
    <row r="34" spans="1:45" s="39" customFormat="1" ht="91.5" customHeight="1">
      <c r="A34" s="16">
        <v>26</v>
      </c>
      <c r="B34" s="16">
        <v>6</v>
      </c>
      <c r="C34" s="16" t="s">
        <v>101</v>
      </c>
      <c r="D34" s="21" t="s">
        <v>102</v>
      </c>
      <c r="E34" s="21" t="s">
        <v>102</v>
      </c>
      <c r="F34" s="21"/>
      <c r="G34" s="21" t="s">
        <v>62</v>
      </c>
      <c r="H34" s="21" t="s">
        <v>131</v>
      </c>
      <c r="I34" s="21" t="s">
        <v>122</v>
      </c>
      <c r="J34" s="22" t="s">
        <v>132</v>
      </c>
      <c r="K34" s="58">
        <v>6.982</v>
      </c>
      <c r="L34" s="26"/>
      <c r="M34" s="26"/>
      <c r="N34" s="66">
        <v>15995</v>
      </c>
      <c r="O34" s="26">
        <v>36</v>
      </c>
      <c r="P34" s="27"/>
      <c r="Q34" s="27"/>
      <c r="R34" s="27"/>
      <c r="S34" s="27"/>
      <c r="T34" s="27"/>
      <c r="U34" s="27"/>
      <c r="V34" s="27"/>
      <c r="W34" s="27"/>
      <c r="X34" s="27"/>
      <c r="Y34" s="43">
        <v>41278</v>
      </c>
      <c r="Z34" s="25"/>
      <c r="AA34" s="25"/>
      <c r="AB34" s="25"/>
      <c r="AC34" s="25"/>
      <c r="AD34" s="25"/>
      <c r="AE34" s="38"/>
      <c r="AF34" s="38"/>
      <c r="AG34" s="38"/>
      <c r="AH34" s="38"/>
      <c r="AI34" s="38"/>
      <c r="AJ34" s="38"/>
      <c r="AK34" s="38"/>
      <c r="AL34" s="38"/>
      <c r="AM34" s="38"/>
      <c r="AN34" s="38"/>
      <c r="AO34" s="38"/>
      <c r="AP34" s="38"/>
      <c r="AQ34" s="38"/>
      <c r="AR34" s="38"/>
      <c r="AS34" s="38"/>
    </row>
    <row r="35" spans="1:45" s="34" customFormat="1" ht="72">
      <c r="A35" s="16">
        <v>27</v>
      </c>
      <c r="B35" s="16">
        <v>7</v>
      </c>
      <c r="C35" s="16" t="s">
        <v>103</v>
      </c>
      <c r="D35" s="21" t="s">
        <v>104</v>
      </c>
      <c r="E35" s="21" t="s">
        <v>104</v>
      </c>
      <c r="F35" s="21"/>
      <c r="G35" s="21" t="s">
        <v>120</v>
      </c>
      <c r="H35" s="21" t="s">
        <v>131</v>
      </c>
      <c r="I35" s="21" t="s">
        <v>123</v>
      </c>
      <c r="J35" s="22" t="s">
        <v>133</v>
      </c>
      <c r="K35" s="58">
        <v>3</v>
      </c>
      <c r="L35" s="26"/>
      <c r="M35" s="26"/>
      <c r="N35" s="26">
        <v>18000</v>
      </c>
      <c r="O35" s="26">
        <v>180</v>
      </c>
      <c r="P35" s="27"/>
      <c r="Q35" s="27"/>
      <c r="R35" s="27"/>
      <c r="S35" s="27"/>
      <c r="T35" s="27"/>
      <c r="U35" s="27"/>
      <c r="V35" s="27"/>
      <c r="W35" s="27"/>
      <c r="X35" s="27"/>
      <c r="Y35" s="63">
        <v>41671</v>
      </c>
      <c r="Z35" s="25"/>
      <c r="AA35" s="25"/>
      <c r="AB35" s="25"/>
      <c r="AC35" s="25"/>
      <c r="AD35" s="25"/>
      <c r="AE35" s="33"/>
      <c r="AF35" s="33"/>
      <c r="AG35" s="33"/>
      <c r="AH35" s="33"/>
      <c r="AI35" s="33"/>
      <c r="AJ35" s="33"/>
      <c r="AK35" s="33"/>
      <c r="AL35" s="33"/>
      <c r="AM35" s="33"/>
      <c r="AN35" s="33"/>
      <c r="AO35" s="33"/>
      <c r="AP35" s="33"/>
      <c r="AQ35" s="33"/>
      <c r="AR35" s="33"/>
      <c r="AS35" s="33"/>
    </row>
    <row r="36" spans="1:45" s="39" customFormat="1" ht="72">
      <c r="A36" s="16">
        <v>28</v>
      </c>
      <c r="B36" s="16">
        <v>8</v>
      </c>
      <c r="C36" s="16" t="s">
        <v>23</v>
      </c>
      <c r="D36" s="21" t="s">
        <v>105</v>
      </c>
      <c r="E36" s="21" t="s">
        <v>105</v>
      </c>
      <c r="F36" s="21"/>
      <c r="G36" s="21" t="s">
        <v>24</v>
      </c>
      <c r="H36" s="21" t="s">
        <v>131</v>
      </c>
      <c r="I36" s="21" t="s">
        <v>124</v>
      </c>
      <c r="J36" s="22" t="s">
        <v>25</v>
      </c>
      <c r="K36" s="58">
        <v>30</v>
      </c>
      <c r="L36" s="26"/>
      <c r="M36" s="26"/>
      <c r="N36" s="26">
        <v>40000</v>
      </c>
      <c r="O36" s="26">
        <v>1000</v>
      </c>
      <c r="P36" s="27"/>
      <c r="Q36" s="27"/>
      <c r="R36" s="27"/>
      <c r="S36" s="27"/>
      <c r="T36" s="27"/>
      <c r="U36" s="27"/>
      <c r="V36" s="27"/>
      <c r="W36" s="27"/>
      <c r="X36" s="27"/>
      <c r="Y36" s="63">
        <v>41699</v>
      </c>
      <c r="Z36" s="25"/>
      <c r="AA36" s="25"/>
      <c r="AB36" s="25"/>
      <c r="AC36" s="25"/>
      <c r="AD36" s="25"/>
      <c r="AE36" s="38"/>
      <c r="AF36" s="38"/>
      <c r="AG36" s="38"/>
      <c r="AH36" s="38"/>
      <c r="AI36" s="38"/>
      <c r="AJ36" s="38"/>
      <c r="AK36" s="38"/>
      <c r="AL36" s="38"/>
      <c r="AM36" s="38"/>
      <c r="AN36" s="38"/>
      <c r="AO36" s="38"/>
      <c r="AP36" s="38"/>
      <c r="AQ36" s="38"/>
      <c r="AR36" s="38"/>
      <c r="AS36" s="38"/>
    </row>
    <row r="37" spans="1:45" s="36" customFormat="1" ht="72">
      <c r="A37" s="16">
        <v>29</v>
      </c>
      <c r="B37" s="16">
        <v>9</v>
      </c>
      <c r="C37" s="16" t="s">
        <v>106</v>
      </c>
      <c r="D37" s="22" t="s">
        <v>107</v>
      </c>
      <c r="E37" s="22" t="s">
        <v>107</v>
      </c>
      <c r="F37" s="21"/>
      <c r="G37" s="21" t="s">
        <v>62</v>
      </c>
      <c r="H37" s="21" t="s">
        <v>131</v>
      </c>
      <c r="I37" s="21" t="s">
        <v>125</v>
      </c>
      <c r="J37" s="22" t="s">
        <v>134</v>
      </c>
      <c r="K37" s="58">
        <v>5</v>
      </c>
      <c r="L37" s="26"/>
      <c r="M37" s="26"/>
      <c r="N37" s="26">
        <v>12000</v>
      </c>
      <c r="O37" s="26">
        <v>120</v>
      </c>
      <c r="P37" s="27"/>
      <c r="Q37" s="27"/>
      <c r="R37" s="27"/>
      <c r="S37" s="27"/>
      <c r="T37" s="27"/>
      <c r="U37" s="27"/>
      <c r="V37" s="27"/>
      <c r="W37" s="27"/>
      <c r="X37" s="27"/>
      <c r="Y37" s="43" t="s">
        <v>141</v>
      </c>
      <c r="Z37" s="25"/>
      <c r="AA37" s="25"/>
      <c r="AB37" s="25"/>
      <c r="AC37" s="25"/>
      <c r="AD37" s="25"/>
      <c r="AE37" s="35"/>
      <c r="AF37" s="35"/>
      <c r="AG37" s="35"/>
      <c r="AH37" s="35"/>
      <c r="AI37" s="35"/>
      <c r="AJ37" s="35"/>
      <c r="AK37" s="35"/>
      <c r="AL37" s="35"/>
      <c r="AM37" s="35"/>
      <c r="AN37" s="35"/>
      <c r="AO37" s="35"/>
      <c r="AP37" s="35"/>
      <c r="AQ37" s="35"/>
      <c r="AR37" s="35"/>
      <c r="AS37" s="35"/>
    </row>
    <row r="38" spans="1:45" s="36" customFormat="1" ht="51">
      <c r="A38" s="16">
        <v>30</v>
      </c>
      <c r="B38" s="16">
        <v>10</v>
      </c>
      <c r="C38" s="31" t="s">
        <v>108</v>
      </c>
      <c r="D38" s="27" t="s">
        <v>109</v>
      </c>
      <c r="E38" s="27" t="s">
        <v>109</v>
      </c>
      <c r="F38" s="21"/>
      <c r="G38" s="27" t="s">
        <v>121</v>
      </c>
      <c r="H38" s="21" t="s">
        <v>131</v>
      </c>
      <c r="I38" s="27" t="s">
        <v>126</v>
      </c>
      <c r="J38" s="26" t="s">
        <v>135</v>
      </c>
      <c r="K38" s="47">
        <v>23.341</v>
      </c>
      <c r="L38" s="26"/>
      <c r="M38" s="26"/>
      <c r="N38" s="26">
        <v>50000</v>
      </c>
      <c r="O38" s="26">
        <v>150</v>
      </c>
      <c r="P38" s="27"/>
      <c r="Q38" s="27"/>
      <c r="R38" s="27"/>
      <c r="S38" s="27"/>
      <c r="T38" s="27"/>
      <c r="U38" s="27"/>
      <c r="V38" s="27"/>
      <c r="W38" s="27"/>
      <c r="X38" s="27"/>
      <c r="Y38" s="43">
        <v>42370</v>
      </c>
      <c r="Z38" s="25"/>
      <c r="AA38" s="25"/>
      <c r="AB38" s="25"/>
      <c r="AC38" s="25"/>
      <c r="AD38" s="25"/>
      <c r="AE38" s="35"/>
      <c r="AF38" s="35"/>
      <c r="AG38" s="35"/>
      <c r="AH38" s="35"/>
      <c r="AI38" s="35"/>
      <c r="AJ38" s="35"/>
      <c r="AK38" s="35"/>
      <c r="AL38" s="35"/>
      <c r="AM38" s="35"/>
      <c r="AN38" s="35"/>
      <c r="AO38" s="35"/>
      <c r="AP38" s="35"/>
      <c r="AQ38" s="35"/>
      <c r="AR38" s="35"/>
      <c r="AS38" s="35"/>
    </row>
    <row r="39" spans="1:30" ht="51">
      <c r="A39" s="16">
        <v>31</v>
      </c>
      <c r="B39" s="16">
        <v>11</v>
      </c>
      <c r="C39" s="31" t="s">
        <v>110</v>
      </c>
      <c r="D39" s="22" t="s">
        <v>111</v>
      </c>
      <c r="E39" s="22" t="s">
        <v>111</v>
      </c>
      <c r="F39" s="21"/>
      <c r="G39" s="27" t="s">
        <v>62</v>
      </c>
      <c r="H39" s="21" t="s">
        <v>131</v>
      </c>
      <c r="I39" s="27" t="s">
        <v>127</v>
      </c>
      <c r="J39" s="26" t="s">
        <v>136</v>
      </c>
      <c r="K39" s="47">
        <v>2.1</v>
      </c>
      <c r="L39" s="26"/>
      <c r="M39" s="26"/>
      <c r="N39" s="26">
        <v>2500</v>
      </c>
      <c r="O39" s="26">
        <v>28</v>
      </c>
      <c r="P39" s="27"/>
      <c r="Q39" s="27"/>
      <c r="R39" s="27"/>
      <c r="S39" s="27"/>
      <c r="T39" s="27"/>
      <c r="U39" s="27"/>
      <c r="V39" s="27"/>
      <c r="W39" s="27"/>
      <c r="X39" s="27"/>
      <c r="Y39" s="43">
        <v>42217</v>
      </c>
      <c r="Z39" s="25"/>
      <c r="AA39" s="25"/>
      <c r="AB39" s="25"/>
      <c r="AC39" s="25"/>
      <c r="AD39" s="25"/>
    </row>
    <row r="40" spans="1:30" ht="127.5">
      <c r="A40" s="16">
        <v>32</v>
      </c>
      <c r="B40" s="16">
        <v>12</v>
      </c>
      <c r="C40" s="31" t="s">
        <v>112</v>
      </c>
      <c r="D40" s="22" t="s">
        <v>113</v>
      </c>
      <c r="E40" s="22" t="s">
        <v>113</v>
      </c>
      <c r="F40" s="21"/>
      <c r="G40" s="27" t="s">
        <v>120</v>
      </c>
      <c r="H40" s="21" t="s">
        <v>131</v>
      </c>
      <c r="I40" s="27" t="s">
        <v>128</v>
      </c>
      <c r="J40" s="26" t="s">
        <v>137</v>
      </c>
      <c r="K40" s="47">
        <v>150</v>
      </c>
      <c r="L40" s="26"/>
      <c r="M40" s="26"/>
      <c r="N40" s="26">
        <v>238713</v>
      </c>
      <c r="O40" s="26">
        <v>668</v>
      </c>
      <c r="P40" s="27"/>
      <c r="Q40" s="27"/>
      <c r="R40" s="27"/>
      <c r="S40" s="27"/>
      <c r="T40" s="27"/>
      <c r="U40" s="27"/>
      <c r="V40" s="27"/>
      <c r="W40" s="27"/>
      <c r="X40" s="27"/>
      <c r="Y40" s="43">
        <v>42278</v>
      </c>
      <c r="Z40" s="25"/>
      <c r="AA40" s="25"/>
      <c r="AB40" s="25"/>
      <c r="AC40" s="25"/>
      <c r="AD40" s="25"/>
    </row>
    <row r="41" spans="1:30" ht="51">
      <c r="A41" s="16">
        <v>33</v>
      </c>
      <c r="B41" s="16">
        <v>13</v>
      </c>
      <c r="C41" s="31" t="s">
        <v>114</v>
      </c>
      <c r="D41" s="22" t="s">
        <v>115</v>
      </c>
      <c r="E41" s="22" t="s">
        <v>115</v>
      </c>
      <c r="F41" s="21"/>
      <c r="G41" s="27" t="s">
        <v>120</v>
      </c>
      <c r="H41" s="21" t="s">
        <v>131</v>
      </c>
      <c r="I41" s="27" t="s">
        <v>129</v>
      </c>
      <c r="J41" s="26" t="s">
        <v>138</v>
      </c>
      <c r="K41" s="47">
        <v>0.475</v>
      </c>
      <c r="L41" s="26"/>
      <c r="M41" s="26"/>
      <c r="N41" s="26">
        <v>2300</v>
      </c>
      <c r="O41" s="26">
        <v>12</v>
      </c>
      <c r="P41" s="27"/>
      <c r="Q41" s="27"/>
      <c r="R41" s="27"/>
      <c r="S41" s="27"/>
      <c r="T41" s="27"/>
      <c r="U41" s="27"/>
      <c r="V41" s="27"/>
      <c r="W41" s="27"/>
      <c r="X41" s="27"/>
      <c r="Y41" s="43">
        <v>42186</v>
      </c>
      <c r="Z41" s="25"/>
      <c r="AA41" s="25"/>
      <c r="AB41" s="25"/>
      <c r="AC41" s="25"/>
      <c r="AD41" s="25"/>
    </row>
    <row r="42" spans="1:30" ht="51">
      <c r="A42" s="16">
        <v>34</v>
      </c>
      <c r="B42" s="16">
        <v>14</v>
      </c>
      <c r="C42" s="31" t="s">
        <v>116</v>
      </c>
      <c r="D42" s="22" t="s">
        <v>117</v>
      </c>
      <c r="E42" s="22" t="s">
        <v>117</v>
      </c>
      <c r="F42" s="21"/>
      <c r="G42" s="27" t="s">
        <v>62</v>
      </c>
      <c r="H42" s="21" t="s">
        <v>131</v>
      </c>
      <c r="I42" s="27" t="s">
        <v>130</v>
      </c>
      <c r="J42" s="26" t="s">
        <v>139</v>
      </c>
      <c r="K42" s="47">
        <v>3</v>
      </c>
      <c r="L42" s="26"/>
      <c r="M42" s="26"/>
      <c r="N42" s="26">
        <v>6030</v>
      </c>
      <c r="O42" s="26">
        <v>60</v>
      </c>
      <c r="P42" s="27"/>
      <c r="Q42" s="27"/>
      <c r="R42" s="27"/>
      <c r="S42" s="27"/>
      <c r="T42" s="27"/>
      <c r="U42" s="27"/>
      <c r="V42" s="27"/>
      <c r="W42" s="27"/>
      <c r="X42" s="27"/>
      <c r="Y42" s="43">
        <v>42309</v>
      </c>
      <c r="Z42" s="25"/>
      <c r="AA42" s="25"/>
      <c r="AB42" s="25"/>
      <c r="AC42" s="25"/>
      <c r="AD42" s="25"/>
    </row>
    <row r="43" spans="1:30" ht="76.5">
      <c r="A43" s="16">
        <v>35</v>
      </c>
      <c r="B43" s="16">
        <v>15</v>
      </c>
      <c r="C43" s="31" t="s">
        <v>118</v>
      </c>
      <c r="D43" s="22" t="s">
        <v>119</v>
      </c>
      <c r="E43" s="22" t="s">
        <v>119</v>
      </c>
      <c r="F43" s="21"/>
      <c r="G43" s="27" t="s">
        <v>24</v>
      </c>
      <c r="H43" s="21" t="s">
        <v>131</v>
      </c>
      <c r="I43" s="27"/>
      <c r="J43" s="26" t="s">
        <v>140</v>
      </c>
      <c r="K43" s="47">
        <v>1</v>
      </c>
      <c r="L43" s="26"/>
      <c r="M43" s="26"/>
      <c r="N43" s="26">
        <v>0</v>
      </c>
      <c r="O43" s="26">
        <v>58</v>
      </c>
      <c r="P43" s="27"/>
      <c r="Q43" s="27"/>
      <c r="R43" s="27"/>
      <c r="S43" s="27"/>
      <c r="T43" s="27"/>
      <c r="U43" s="27"/>
      <c r="V43" s="27"/>
      <c r="W43" s="27"/>
      <c r="X43" s="27"/>
      <c r="Y43" s="43">
        <v>42125</v>
      </c>
      <c r="Z43" s="25"/>
      <c r="AA43" s="25"/>
      <c r="AB43" s="25"/>
      <c r="AC43" s="25"/>
      <c r="AD43" s="25"/>
    </row>
    <row r="44" spans="1:30" ht="48">
      <c r="A44" s="16">
        <v>36</v>
      </c>
      <c r="B44" s="45">
        <v>16</v>
      </c>
      <c r="C44" s="16" t="s">
        <v>142</v>
      </c>
      <c r="D44" s="21" t="s">
        <v>166</v>
      </c>
      <c r="E44" s="21" t="s">
        <v>166</v>
      </c>
      <c r="F44" s="21"/>
      <c r="G44" s="21" t="s">
        <v>0</v>
      </c>
      <c r="H44" s="21" t="s">
        <v>32</v>
      </c>
      <c r="I44" s="21" t="s">
        <v>148</v>
      </c>
      <c r="J44" s="22" t="s">
        <v>155</v>
      </c>
      <c r="K44" s="58"/>
      <c r="L44" s="26">
        <v>42582</v>
      </c>
      <c r="M44" s="26"/>
      <c r="N44" s="26">
        <v>10398</v>
      </c>
      <c r="O44" s="26">
        <v>232</v>
      </c>
      <c r="P44" s="27"/>
      <c r="Q44" s="27"/>
      <c r="R44" s="27"/>
      <c r="S44" s="27"/>
      <c r="T44" s="27"/>
      <c r="U44" s="27"/>
      <c r="V44" s="27"/>
      <c r="W44" s="27"/>
      <c r="X44" s="27"/>
      <c r="Y44" s="62">
        <v>42064</v>
      </c>
      <c r="Z44" s="25"/>
      <c r="AA44" s="25"/>
      <c r="AB44" s="25"/>
      <c r="AC44" s="25"/>
      <c r="AD44" s="25"/>
    </row>
    <row r="45" spans="1:30" ht="38.25">
      <c r="A45" s="16">
        <v>37</v>
      </c>
      <c r="B45" s="45">
        <v>17</v>
      </c>
      <c r="C45" s="27" t="s">
        <v>37</v>
      </c>
      <c r="D45" s="27" t="s">
        <v>38</v>
      </c>
      <c r="E45" s="27" t="s">
        <v>38</v>
      </c>
      <c r="F45" s="21"/>
      <c r="G45" s="21" t="s">
        <v>0</v>
      </c>
      <c r="H45" s="21" t="s">
        <v>32</v>
      </c>
      <c r="I45" s="21" t="s">
        <v>39</v>
      </c>
      <c r="J45" s="22" t="s">
        <v>40</v>
      </c>
      <c r="K45" s="58"/>
      <c r="L45" s="26">
        <v>39744</v>
      </c>
      <c r="M45" s="26"/>
      <c r="N45" s="26">
        <v>12500</v>
      </c>
      <c r="O45" s="64">
        <v>115</v>
      </c>
      <c r="P45" s="27"/>
      <c r="Q45" s="27"/>
      <c r="R45" s="27"/>
      <c r="S45" s="27"/>
      <c r="T45" s="27"/>
      <c r="U45" s="27"/>
      <c r="V45" s="27"/>
      <c r="W45" s="27"/>
      <c r="X45" s="27"/>
      <c r="Y45" s="62">
        <v>42005</v>
      </c>
      <c r="Z45" s="25"/>
      <c r="AA45" s="25"/>
      <c r="AB45" s="25"/>
      <c r="AC45" s="25"/>
      <c r="AD45" s="25"/>
    </row>
    <row r="46" spans="1:30" ht="38.25">
      <c r="A46" s="16">
        <v>38</v>
      </c>
      <c r="B46" s="16">
        <v>18</v>
      </c>
      <c r="C46" s="27" t="s">
        <v>143</v>
      </c>
      <c r="D46" s="27" t="s">
        <v>109</v>
      </c>
      <c r="E46" s="27" t="s">
        <v>109</v>
      </c>
      <c r="F46" s="21"/>
      <c r="G46" s="21" t="s">
        <v>0</v>
      </c>
      <c r="H46" s="21" t="s">
        <v>32</v>
      </c>
      <c r="I46" s="21" t="s">
        <v>149</v>
      </c>
      <c r="J46" s="22" t="s">
        <v>156</v>
      </c>
      <c r="K46" s="58"/>
      <c r="L46" s="26">
        <v>130993</v>
      </c>
      <c r="M46" s="26"/>
      <c r="N46" s="26">
        <v>30000</v>
      </c>
      <c r="O46" s="26"/>
      <c r="P46" s="27"/>
      <c r="Q46" s="27"/>
      <c r="R46" s="27"/>
      <c r="S46" s="27"/>
      <c r="T46" s="27"/>
      <c r="U46" s="27"/>
      <c r="V46" s="27"/>
      <c r="W46" s="27"/>
      <c r="X46" s="27"/>
      <c r="Y46" s="62">
        <v>42370</v>
      </c>
      <c r="Z46" s="25"/>
      <c r="AA46" s="25"/>
      <c r="AB46" s="25"/>
      <c r="AC46" s="25"/>
      <c r="AD46" s="25"/>
    </row>
    <row r="47" spans="1:30" ht="48">
      <c r="A47" s="16">
        <v>39</v>
      </c>
      <c r="B47" s="45">
        <v>19</v>
      </c>
      <c r="C47" s="16" t="s">
        <v>144</v>
      </c>
      <c r="D47" s="21" t="s">
        <v>167</v>
      </c>
      <c r="E47" s="21" t="s">
        <v>167</v>
      </c>
      <c r="F47" s="21"/>
      <c r="G47" s="21" t="s">
        <v>24</v>
      </c>
      <c r="H47" s="21" t="s">
        <v>177</v>
      </c>
      <c r="I47" s="21" t="s">
        <v>150</v>
      </c>
      <c r="J47" s="22" t="s">
        <v>157</v>
      </c>
      <c r="K47" s="58">
        <v>7.5</v>
      </c>
      <c r="L47" s="26"/>
      <c r="M47" s="26"/>
      <c r="N47" s="26">
        <v>30000</v>
      </c>
      <c r="O47" s="26">
        <v>289</v>
      </c>
      <c r="P47" s="27"/>
      <c r="Q47" s="27"/>
      <c r="R47" s="27"/>
      <c r="S47" s="27"/>
      <c r="T47" s="27"/>
      <c r="U47" s="27"/>
      <c r="V47" s="27"/>
      <c r="W47" s="27"/>
      <c r="X47" s="27"/>
      <c r="Y47" s="62">
        <v>42006</v>
      </c>
      <c r="Z47" s="25"/>
      <c r="AA47" s="25"/>
      <c r="AB47" s="25"/>
      <c r="AC47" s="25"/>
      <c r="AD47" s="25"/>
    </row>
    <row r="48" spans="1:30" ht="72">
      <c r="A48" s="16">
        <v>40</v>
      </c>
      <c r="B48" s="45">
        <v>20</v>
      </c>
      <c r="C48" s="21" t="s">
        <v>145</v>
      </c>
      <c r="D48" s="21" t="s">
        <v>168</v>
      </c>
      <c r="E48" s="21" t="s">
        <v>168</v>
      </c>
      <c r="F48" s="21"/>
      <c r="G48" s="21" t="s">
        <v>24</v>
      </c>
      <c r="H48" s="21" t="s">
        <v>177</v>
      </c>
      <c r="I48" s="21" t="s">
        <v>151</v>
      </c>
      <c r="J48" s="26" t="s">
        <v>158</v>
      </c>
      <c r="K48" s="58">
        <v>1.5</v>
      </c>
      <c r="L48" s="26"/>
      <c r="M48" s="26"/>
      <c r="N48" s="26">
        <v>10000</v>
      </c>
      <c r="O48" s="26">
        <v>350</v>
      </c>
      <c r="P48" s="27"/>
      <c r="Q48" s="27"/>
      <c r="R48" s="27"/>
      <c r="S48" s="27"/>
      <c r="T48" s="27"/>
      <c r="U48" s="27"/>
      <c r="V48" s="27"/>
      <c r="W48" s="27"/>
      <c r="X48" s="27"/>
      <c r="Y48" s="43">
        <v>42095</v>
      </c>
      <c r="Z48" s="25"/>
      <c r="AA48" s="25"/>
      <c r="AB48" s="25"/>
      <c r="AC48" s="25"/>
      <c r="AD48" s="25"/>
    </row>
    <row r="49" spans="1:30" ht="72">
      <c r="A49" s="16">
        <v>41</v>
      </c>
      <c r="B49" s="16">
        <v>21</v>
      </c>
      <c r="C49" s="21" t="s">
        <v>54</v>
      </c>
      <c r="D49" s="21" t="s">
        <v>55</v>
      </c>
      <c r="E49" s="21" t="s">
        <v>55</v>
      </c>
      <c r="F49" s="21"/>
      <c r="G49" s="21" t="s">
        <v>24</v>
      </c>
      <c r="H49" s="21" t="s">
        <v>177</v>
      </c>
      <c r="I49" s="21" t="s">
        <v>152</v>
      </c>
      <c r="J49" s="26" t="s">
        <v>159</v>
      </c>
      <c r="K49" s="58">
        <v>6.6</v>
      </c>
      <c r="L49" s="26"/>
      <c r="M49" s="26"/>
      <c r="N49" s="26">
        <v>15000</v>
      </c>
      <c r="O49" s="26">
        <v>95</v>
      </c>
      <c r="P49" s="27"/>
      <c r="Q49" s="27"/>
      <c r="R49" s="27"/>
      <c r="S49" s="27"/>
      <c r="T49" s="27"/>
      <c r="U49" s="27"/>
      <c r="V49" s="27"/>
      <c r="W49" s="27"/>
      <c r="X49" s="27"/>
      <c r="Y49" s="43">
        <v>41944</v>
      </c>
      <c r="Z49" s="25"/>
      <c r="AA49" s="25"/>
      <c r="AB49" s="25"/>
      <c r="AC49" s="25"/>
      <c r="AD49" s="25"/>
    </row>
    <row r="50" spans="1:30" ht="84">
      <c r="A50" s="16">
        <v>42</v>
      </c>
      <c r="B50" s="45">
        <v>22</v>
      </c>
      <c r="C50" s="31" t="s">
        <v>146</v>
      </c>
      <c r="D50" s="22" t="s">
        <v>169</v>
      </c>
      <c r="E50" s="22" t="s">
        <v>169</v>
      </c>
      <c r="F50" s="21"/>
      <c r="G50" s="27" t="s">
        <v>24</v>
      </c>
      <c r="H50" s="21" t="s">
        <v>177</v>
      </c>
      <c r="I50" s="27" t="s">
        <v>153</v>
      </c>
      <c r="J50" s="22" t="s">
        <v>160</v>
      </c>
      <c r="K50" s="58">
        <v>1.8</v>
      </c>
      <c r="L50" s="26"/>
      <c r="M50" s="26"/>
      <c r="N50" s="26">
        <v>10000</v>
      </c>
      <c r="O50" s="26">
        <v>102</v>
      </c>
      <c r="P50" s="27"/>
      <c r="Q50" s="27"/>
      <c r="R50" s="27"/>
      <c r="S50" s="27"/>
      <c r="T50" s="27"/>
      <c r="U50" s="27"/>
      <c r="V50" s="27"/>
      <c r="W50" s="27"/>
      <c r="X50" s="27"/>
      <c r="Y50" s="63">
        <v>42095</v>
      </c>
      <c r="Z50" s="25"/>
      <c r="AA50" s="25"/>
      <c r="AB50" s="25"/>
      <c r="AC50" s="25"/>
      <c r="AD50" s="25"/>
    </row>
    <row r="51" spans="1:30" ht="51">
      <c r="A51" s="16">
        <v>43</v>
      </c>
      <c r="B51" s="45">
        <v>23</v>
      </c>
      <c r="C51" s="31" t="s">
        <v>147</v>
      </c>
      <c r="D51" s="22" t="s">
        <v>170</v>
      </c>
      <c r="E51" s="22" t="s">
        <v>170</v>
      </c>
      <c r="F51" s="21"/>
      <c r="G51" s="27" t="s">
        <v>24</v>
      </c>
      <c r="H51" s="21" t="s">
        <v>177</v>
      </c>
      <c r="I51" s="27" t="s">
        <v>154</v>
      </c>
      <c r="J51" s="26" t="s">
        <v>161</v>
      </c>
      <c r="K51" s="47">
        <v>5.5</v>
      </c>
      <c r="L51" s="26"/>
      <c r="M51" s="26"/>
      <c r="N51" s="26">
        <v>13172</v>
      </c>
      <c r="O51" s="26">
        <v>510</v>
      </c>
      <c r="P51" s="27"/>
      <c r="Q51" s="27"/>
      <c r="R51" s="27"/>
      <c r="S51" s="27"/>
      <c r="T51" s="27"/>
      <c r="U51" s="27"/>
      <c r="V51" s="27"/>
      <c r="W51" s="27"/>
      <c r="X51" s="27"/>
      <c r="Y51" s="63">
        <v>42248</v>
      </c>
      <c r="Z51" s="25"/>
      <c r="AA51" s="25"/>
      <c r="AB51" s="25"/>
      <c r="AC51" s="25"/>
      <c r="AD51" s="25"/>
    </row>
    <row r="52" spans="1:30" ht="96">
      <c r="A52" s="16">
        <v>44</v>
      </c>
      <c r="B52" s="45">
        <v>24</v>
      </c>
      <c r="C52" s="31" t="s">
        <v>162</v>
      </c>
      <c r="D52" s="22" t="s">
        <v>163</v>
      </c>
      <c r="E52" s="22" t="s">
        <v>163</v>
      </c>
      <c r="F52" s="27" t="s">
        <v>24</v>
      </c>
      <c r="G52" s="27" t="s">
        <v>24</v>
      </c>
      <c r="H52" s="21" t="s">
        <v>177</v>
      </c>
      <c r="I52" s="27" t="s">
        <v>164</v>
      </c>
      <c r="J52" s="26" t="s">
        <v>165</v>
      </c>
      <c r="K52" s="47">
        <v>1.7</v>
      </c>
      <c r="L52" s="26"/>
      <c r="M52" s="26"/>
      <c r="N52" s="26">
        <v>11009</v>
      </c>
      <c r="O52" s="26">
        <v>120</v>
      </c>
      <c r="P52" s="27"/>
      <c r="Q52" s="27"/>
      <c r="R52" s="27"/>
      <c r="S52" s="27"/>
      <c r="T52" s="27"/>
      <c r="U52" s="27"/>
      <c r="V52" s="27"/>
      <c r="W52" s="27"/>
      <c r="X52" s="27"/>
      <c r="Y52" s="63">
        <v>42186</v>
      </c>
      <c r="Z52" s="25"/>
      <c r="AA52" s="25"/>
      <c r="AB52" s="25"/>
      <c r="AC52" s="25"/>
      <c r="AD52" s="25"/>
    </row>
    <row r="53" spans="1:30" ht="48">
      <c r="A53" s="16">
        <v>45</v>
      </c>
      <c r="B53" s="45">
        <v>25</v>
      </c>
      <c r="C53" s="16" t="s">
        <v>171</v>
      </c>
      <c r="D53" s="21" t="s">
        <v>172</v>
      </c>
      <c r="E53" s="21" t="s">
        <v>172</v>
      </c>
      <c r="F53" s="21"/>
      <c r="G53" s="16" t="s">
        <v>62</v>
      </c>
      <c r="H53" s="21" t="s">
        <v>178</v>
      </c>
      <c r="I53" s="21" t="s">
        <v>179</v>
      </c>
      <c r="J53" s="22" t="s">
        <v>182</v>
      </c>
      <c r="K53" s="58">
        <v>4.891</v>
      </c>
      <c r="L53" s="26"/>
      <c r="M53" s="26"/>
      <c r="N53" s="26">
        <v>15000</v>
      </c>
      <c r="O53" s="26">
        <v>451</v>
      </c>
      <c r="P53" s="27"/>
      <c r="Q53" s="27"/>
      <c r="R53" s="27"/>
      <c r="S53" s="27"/>
      <c r="T53" s="27"/>
      <c r="U53" s="27"/>
      <c r="V53" s="27"/>
      <c r="W53" s="27"/>
      <c r="X53" s="27"/>
      <c r="Y53" s="65">
        <v>42008</v>
      </c>
      <c r="Z53" s="21"/>
      <c r="AA53" s="21"/>
      <c r="AB53" s="21"/>
      <c r="AC53" s="21"/>
      <c r="AD53" s="21"/>
    </row>
    <row r="54" spans="1:30" ht="51">
      <c r="A54" s="16">
        <v>46</v>
      </c>
      <c r="B54" s="45">
        <v>26</v>
      </c>
      <c r="C54" s="31" t="s">
        <v>173</v>
      </c>
      <c r="D54" s="22" t="s">
        <v>174</v>
      </c>
      <c r="E54" s="22" t="s">
        <v>174</v>
      </c>
      <c r="F54" s="31"/>
      <c r="G54" s="27" t="s">
        <v>24</v>
      </c>
      <c r="H54" s="21" t="s">
        <v>178</v>
      </c>
      <c r="I54" s="27" t="s">
        <v>180</v>
      </c>
      <c r="J54" s="22" t="s">
        <v>183</v>
      </c>
      <c r="K54" s="58">
        <v>6</v>
      </c>
      <c r="L54" s="26"/>
      <c r="M54" s="53"/>
      <c r="N54" s="26">
        <v>22304</v>
      </c>
      <c r="O54" s="26"/>
      <c r="P54" s="31"/>
      <c r="Q54" s="31"/>
      <c r="R54" s="31"/>
      <c r="S54" s="31"/>
      <c r="T54" s="53"/>
      <c r="U54" s="31"/>
      <c r="V54" s="31"/>
      <c r="W54" s="31"/>
      <c r="X54" s="53"/>
      <c r="Y54" s="63">
        <v>42186</v>
      </c>
      <c r="Z54" s="31"/>
      <c r="AA54" s="31"/>
      <c r="AB54" s="31"/>
      <c r="AC54" s="31"/>
      <c r="AD54" s="31"/>
    </row>
    <row r="55" spans="1:30" ht="51">
      <c r="A55" s="16">
        <v>47</v>
      </c>
      <c r="B55" s="45">
        <v>27</v>
      </c>
      <c r="C55" s="31" t="s">
        <v>175</v>
      </c>
      <c r="D55" s="22" t="s">
        <v>176</v>
      </c>
      <c r="E55" s="22" t="s">
        <v>176</v>
      </c>
      <c r="F55" s="31"/>
      <c r="G55" s="27" t="s">
        <v>24</v>
      </c>
      <c r="H55" s="21" t="s">
        <v>178</v>
      </c>
      <c r="I55" s="27" t="s">
        <v>181</v>
      </c>
      <c r="J55" s="22" t="s">
        <v>184</v>
      </c>
      <c r="K55" s="59">
        <v>1.4</v>
      </c>
      <c r="L55" s="64"/>
      <c r="M55" s="53"/>
      <c r="N55" s="64">
        <v>11921</v>
      </c>
      <c r="O55" s="64">
        <v>9</v>
      </c>
      <c r="P55" s="31"/>
      <c r="Q55" s="31"/>
      <c r="R55" s="31"/>
      <c r="S55" s="31"/>
      <c r="T55" s="53"/>
      <c r="U55" s="31"/>
      <c r="V55" s="31"/>
      <c r="W55" s="31"/>
      <c r="X55" s="53"/>
      <c r="Y55" s="63">
        <v>42309</v>
      </c>
      <c r="Z55" s="31"/>
      <c r="AA55" s="31"/>
      <c r="AB55" s="31"/>
      <c r="AC55" s="31"/>
      <c r="AD55" s="31"/>
    </row>
  </sheetData>
  <mergeCells count="26">
    <mergeCell ref="A28:B28"/>
    <mergeCell ref="C28:E28"/>
    <mergeCell ref="A7:B7"/>
    <mergeCell ref="C7:G7"/>
    <mergeCell ref="K4:L4"/>
    <mergeCell ref="H4:H5"/>
    <mergeCell ref="A4:B5"/>
    <mergeCell ref="F4:F5"/>
    <mergeCell ref="D4:D5"/>
    <mergeCell ref="C2:AD2"/>
    <mergeCell ref="B6:G6"/>
    <mergeCell ref="AD4:AD5"/>
    <mergeCell ref="G4:G5"/>
    <mergeCell ref="I4:I5"/>
    <mergeCell ref="C4:C5"/>
    <mergeCell ref="E4:E5"/>
    <mergeCell ref="Z4:Z5"/>
    <mergeCell ref="J4:J5"/>
    <mergeCell ref="AB4:AC4"/>
    <mergeCell ref="AA4:AA5"/>
    <mergeCell ref="N4:N5"/>
    <mergeCell ref="O4:O5"/>
    <mergeCell ref="M4:M5"/>
    <mergeCell ref="Y4:Y5"/>
    <mergeCell ref="Q4:T4"/>
    <mergeCell ref="U4:X4"/>
  </mergeCells>
  <printOptions/>
  <pageMargins left="0.1" right="0.1" top="0.3" bottom="0.2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AS69"/>
  <sheetViews>
    <sheetView tabSelected="1" workbookViewId="0" topLeftCell="A25">
      <selection activeCell="N6" sqref="N6"/>
    </sheetView>
  </sheetViews>
  <sheetFormatPr defaultColWidth="9.140625" defaultRowHeight="12.75"/>
  <cols>
    <col min="1" max="1" width="2.57421875" style="92" customWidth="1"/>
    <col min="2" max="2" width="2.57421875" style="93" customWidth="1"/>
    <col min="3" max="3" width="13.140625" style="93" customWidth="1"/>
    <col min="4" max="4" width="14.140625" style="93" customWidth="1"/>
    <col min="5" max="5" width="13.28125" style="93" customWidth="1"/>
    <col min="6" max="6" width="4.57421875" style="93" hidden="1" customWidth="1"/>
    <col min="7" max="7" width="6.28125" style="93" customWidth="1"/>
    <col min="8" max="8" width="10.57421875" style="93" customWidth="1"/>
    <col min="9" max="9" width="11.00390625" style="93" customWidth="1"/>
    <col min="10" max="10" width="13.8515625" style="93" customWidth="1"/>
    <col min="11" max="11" width="5.57421875" style="94" customWidth="1"/>
    <col min="12" max="12" width="8.57421875" style="96" customWidth="1"/>
    <col min="13" max="13" width="9.57421875" style="93" hidden="1" customWidth="1"/>
    <col min="14" max="14" width="8.57421875" style="96" customWidth="1"/>
    <col min="15" max="15" width="7.57421875" style="118" customWidth="1"/>
    <col min="16" max="18" width="6.57421875" style="93" hidden="1" customWidth="1"/>
    <col min="19" max="19" width="8.57421875" style="93" hidden="1" customWidth="1"/>
    <col min="20" max="20" width="7.28125" style="96" hidden="1" customWidth="1"/>
    <col min="21" max="21" width="6.140625" style="93" hidden="1" customWidth="1"/>
    <col min="22" max="22" width="8.57421875" style="93" hidden="1" customWidth="1"/>
    <col min="23" max="23" width="10.8515625" style="93" hidden="1" customWidth="1"/>
    <col min="24" max="24" width="7.57421875" style="96" hidden="1" customWidth="1"/>
    <col min="25" max="25" width="8.8515625" style="93" customWidth="1"/>
    <col min="26" max="26" width="6.8515625" style="93" hidden="1" customWidth="1"/>
    <col min="27" max="27" width="9.8515625" style="93" hidden="1" customWidth="1"/>
    <col min="28" max="28" width="8.28125" style="93" hidden="1" customWidth="1"/>
    <col min="29" max="29" width="6.7109375" style="93" hidden="1" customWidth="1"/>
    <col min="30" max="30" width="20.57421875" style="95" customWidth="1"/>
    <col min="31" max="31" width="9.421875" style="97" bestFit="1" customWidth="1"/>
    <col min="32" max="32" width="9.140625" style="97" customWidth="1"/>
    <col min="33" max="33" width="9.57421875" style="97" bestFit="1" customWidth="1"/>
    <col min="34" max="45" width="9.140625" style="97" customWidth="1"/>
    <col min="46" max="16384" width="9.140625" style="93" customWidth="1"/>
  </cols>
  <sheetData>
    <row r="1" ht="9.75" customHeight="1"/>
    <row r="2" spans="1:30" ht="18" customHeight="1">
      <c r="A2" s="5"/>
      <c r="B2" s="2"/>
      <c r="C2" s="121" t="s">
        <v>416</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1:30" ht="10.5" customHeight="1">
      <c r="A3" s="5"/>
      <c r="B3" s="2"/>
      <c r="C3" s="2"/>
      <c r="D3" s="2"/>
      <c r="E3" s="2"/>
      <c r="F3" s="2"/>
      <c r="G3" s="2"/>
      <c r="H3" s="2"/>
      <c r="I3" s="2"/>
      <c r="J3" s="2"/>
      <c r="K3" s="54"/>
      <c r="L3" s="15"/>
      <c r="M3" s="2"/>
      <c r="N3" s="15"/>
      <c r="O3" s="119"/>
      <c r="P3" s="2"/>
      <c r="Q3" s="2"/>
      <c r="R3" s="2"/>
      <c r="S3" s="2"/>
      <c r="T3" s="15"/>
      <c r="U3" s="2"/>
      <c r="V3" s="2"/>
      <c r="W3" s="2"/>
      <c r="X3" s="15"/>
      <c r="Y3" s="2"/>
      <c r="Z3" s="2"/>
      <c r="AA3" s="2"/>
      <c r="AB3" s="2"/>
      <c r="AC3" s="2"/>
      <c r="AD3" s="12"/>
    </row>
    <row r="4" spans="1:45" s="99" customFormat="1" ht="30" customHeight="1">
      <c r="A4" s="120" t="s">
        <v>26</v>
      </c>
      <c r="B4" s="120"/>
      <c r="C4" s="120" t="s">
        <v>10</v>
      </c>
      <c r="D4" s="123" t="s">
        <v>77</v>
      </c>
      <c r="E4" s="120" t="s">
        <v>79</v>
      </c>
      <c r="F4" s="120" t="s">
        <v>2</v>
      </c>
      <c r="G4" s="120" t="s">
        <v>3</v>
      </c>
      <c r="H4" s="120" t="s">
        <v>31</v>
      </c>
      <c r="I4" s="120" t="s">
        <v>11</v>
      </c>
      <c r="J4" s="120" t="s">
        <v>16</v>
      </c>
      <c r="K4" s="120" t="s">
        <v>41</v>
      </c>
      <c r="L4" s="120"/>
      <c r="M4" s="120" t="s">
        <v>8</v>
      </c>
      <c r="N4" s="129" t="s">
        <v>7</v>
      </c>
      <c r="O4" s="129" t="s">
        <v>6</v>
      </c>
      <c r="P4" s="29" t="s">
        <v>44</v>
      </c>
      <c r="Q4" s="120" t="s">
        <v>45</v>
      </c>
      <c r="R4" s="120"/>
      <c r="S4" s="120"/>
      <c r="T4" s="120"/>
      <c r="U4" s="120" t="s">
        <v>46</v>
      </c>
      <c r="V4" s="120"/>
      <c r="W4" s="120"/>
      <c r="X4" s="120"/>
      <c r="Y4" s="120" t="s">
        <v>4</v>
      </c>
      <c r="Z4" s="120" t="s">
        <v>17</v>
      </c>
      <c r="AA4" s="120" t="s">
        <v>5</v>
      </c>
      <c r="AB4" s="120" t="s">
        <v>15</v>
      </c>
      <c r="AC4" s="120"/>
      <c r="AD4" s="120" t="s">
        <v>12</v>
      </c>
      <c r="AE4" s="98"/>
      <c r="AF4" s="98"/>
      <c r="AG4" s="98"/>
      <c r="AH4" s="98"/>
      <c r="AI4" s="98"/>
      <c r="AJ4" s="98"/>
      <c r="AK4" s="98"/>
      <c r="AL4" s="98"/>
      <c r="AM4" s="98"/>
      <c r="AN4" s="98"/>
      <c r="AO4" s="98"/>
      <c r="AP4" s="98"/>
      <c r="AQ4" s="98"/>
      <c r="AR4" s="98"/>
      <c r="AS4" s="98"/>
    </row>
    <row r="5" spans="1:45" s="99" customFormat="1" ht="24" customHeight="1">
      <c r="A5" s="120"/>
      <c r="B5" s="120"/>
      <c r="C5" s="120"/>
      <c r="D5" s="124"/>
      <c r="E5" s="120"/>
      <c r="F5" s="120"/>
      <c r="G5" s="120"/>
      <c r="H5" s="120"/>
      <c r="I5" s="120"/>
      <c r="J5" s="120"/>
      <c r="K5" s="55" t="s">
        <v>43</v>
      </c>
      <c r="L5" s="30" t="s">
        <v>42</v>
      </c>
      <c r="M5" s="120"/>
      <c r="N5" s="129"/>
      <c r="O5" s="129"/>
      <c r="P5" s="23"/>
      <c r="Q5" s="23" t="s">
        <v>47</v>
      </c>
      <c r="R5" s="23" t="s">
        <v>51</v>
      </c>
      <c r="S5" s="23" t="s">
        <v>49</v>
      </c>
      <c r="T5" s="30" t="s">
        <v>50</v>
      </c>
      <c r="U5" s="23" t="s">
        <v>47</v>
      </c>
      <c r="V5" s="23" t="s">
        <v>48</v>
      </c>
      <c r="W5" s="23" t="s">
        <v>49</v>
      </c>
      <c r="X5" s="30" t="s">
        <v>52</v>
      </c>
      <c r="Y5" s="120"/>
      <c r="Z5" s="120"/>
      <c r="AA5" s="120"/>
      <c r="AB5" s="23" t="s">
        <v>13</v>
      </c>
      <c r="AC5" s="23" t="s">
        <v>14</v>
      </c>
      <c r="AD5" s="120"/>
      <c r="AE5" s="98"/>
      <c r="AF5" s="98"/>
      <c r="AG5" s="98"/>
      <c r="AH5" s="98"/>
      <c r="AI5" s="98"/>
      <c r="AJ5" s="98"/>
      <c r="AK5" s="98"/>
      <c r="AL5" s="98"/>
      <c r="AM5" s="98"/>
      <c r="AN5" s="98"/>
      <c r="AO5" s="98"/>
      <c r="AP5" s="98"/>
      <c r="AQ5" s="98"/>
      <c r="AR5" s="98"/>
      <c r="AS5" s="98"/>
    </row>
    <row r="6" spans="1:45" s="101" customFormat="1" ht="21.75" customHeight="1">
      <c r="A6" s="31"/>
      <c r="B6" s="122" t="s">
        <v>417</v>
      </c>
      <c r="C6" s="122"/>
      <c r="D6" s="122"/>
      <c r="E6" s="122"/>
      <c r="F6" s="122"/>
      <c r="G6" s="122"/>
      <c r="H6" s="32"/>
      <c r="I6" s="32"/>
      <c r="J6" s="32"/>
      <c r="K6" s="56">
        <f>K7+K32</f>
        <v>373.48400000000004</v>
      </c>
      <c r="L6" s="28">
        <f>L7+L32</f>
        <v>1684570</v>
      </c>
      <c r="M6" s="28">
        <f>M7+M32</f>
        <v>191581</v>
      </c>
      <c r="N6" s="28">
        <f>N7+N32</f>
        <v>1498847</v>
      </c>
      <c r="O6" s="28">
        <f>O7+O32</f>
        <v>10091</v>
      </c>
      <c r="P6" s="28"/>
      <c r="Q6" s="28"/>
      <c r="R6" s="28"/>
      <c r="S6" s="28"/>
      <c r="T6" s="28" t="e">
        <f>#REF!</f>
        <v>#REF!</v>
      </c>
      <c r="U6" s="28"/>
      <c r="V6" s="28"/>
      <c r="W6" s="28"/>
      <c r="X6" s="28" t="e">
        <f>#REF!+#REF!+#REF!</f>
        <v>#REF!</v>
      </c>
      <c r="Y6" s="32"/>
      <c r="Z6" s="32"/>
      <c r="AA6" s="32"/>
      <c r="AB6" s="28"/>
      <c r="AC6" s="28"/>
      <c r="AD6" s="32"/>
      <c r="AE6" s="100"/>
      <c r="AF6" s="100"/>
      <c r="AG6" s="100"/>
      <c r="AH6" s="100"/>
      <c r="AI6" s="100"/>
      <c r="AJ6" s="100"/>
      <c r="AK6" s="100"/>
      <c r="AL6" s="100"/>
      <c r="AM6" s="100"/>
      <c r="AN6" s="100"/>
      <c r="AO6" s="100"/>
      <c r="AP6" s="100"/>
      <c r="AQ6" s="100"/>
      <c r="AR6" s="100"/>
      <c r="AS6" s="100"/>
    </row>
    <row r="7" spans="1:45" s="1" customFormat="1" ht="21.75" customHeight="1">
      <c r="A7" s="126" t="s">
        <v>273</v>
      </c>
      <c r="B7" s="127"/>
      <c r="C7" s="126" t="s">
        <v>352</v>
      </c>
      <c r="D7" s="128"/>
      <c r="E7" s="128"/>
      <c r="F7" s="128"/>
      <c r="G7" s="127"/>
      <c r="H7" s="32"/>
      <c r="I7" s="32"/>
      <c r="J7" s="32"/>
      <c r="K7" s="56">
        <f>K8+K21</f>
        <v>35.1</v>
      </c>
      <c r="L7" s="28">
        <f>L8+L21</f>
        <v>639732</v>
      </c>
      <c r="M7" s="28">
        <f>M8+M21</f>
        <v>122401</v>
      </c>
      <c r="N7" s="28">
        <f>N8+N21</f>
        <v>476154</v>
      </c>
      <c r="O7" s="28">
        <f>O8+O21</f>
        <v>2920</v>
      </c>
      <c r="P7" s="28"/>
      <c r="Q7" s="28"/>
      <c r="R7" s="28"/>
      <c r="S7" s="28"/>
      <c r="T7" s="28"/>
      <c r="U7" s="28"/>
      <c r="V7" s="28"/>
      <c r="W7" s="28"/>
      <c r="X7" s="28"/>
      <c r="Y7" s="32"/>
      <c r="Z7" s="32"/>
      <c r="AA7" s="32"/>
      <c r="AB7" s="28"/>
      <c r="AC7" s="28"/>
      <c r="AD7" s="32"/>
      <c r="AE7" s="3"/>
      <c r="AF7" s="3"/>
      <c r="AG7" s="3"/>
      <c r="AH7" s="3"/>
      <c r="AI7" s="3"/>
      <c r="AJ7" s="3"/>
      <c r="AK7" s="3"/>
      <c r="AL7" s="3"/>
      <c r="AM7" s="3"/>
      <c r="AN7" s="3"/>
      <c r="AO7" s="3"/>
      <c r="AP7" s="3"/>
      <c r="AQ7" s="3"/>
      <c r="AR7" s="3"/>
      <c r="AS7" s="3"/>
    </row>
    <row r="8" spans="1:45" s="79" customFormat="1" ht="19.5" customHeight="1">
      <c r="A8" s="126" t="s">
        <v>1</v>
      </c>
      <c r="B8" s="127"/>
      <c r="C8" s="126" t="s">
        <v>329</v>
      </c>
      <c r="D8" s="128"/>
      <c r="E8" s="128"/>
      <c r="F8" s="128"/>
      <c r="G8" s="127"/>
      <c r="H8" s="32"/>
      <c r="I8" s="32"/>
      <c r="J8" s="32"/>
      <c r="K8" s="56">
        <f>SUM(K9:K20)</f>
        <v>1.1</v>
      </c>
      <c r="L8" s="28">
        <f>SUM(L9:L20)</f>
        <v>599988</v>
      </c>
      <c r="M8" s="56">
        <f>SUM(M9:M20)</f>
        <v>122401</v>
      </c>
      <c r="N8" s="28">
        <f>SUM(N9:N20)</f>
        <v>360552</v>
      </c>
      <c r="O8" s="28">
        <f>SUM(O9:O20)</f>
        <v>1706</v>
      </c>
      <c r="P8" s="28"/>
      <c r="Q8" s="28"/>
      <c r="R8" s="28"/>
      <c r="S8" s="28"/>
      <c r="T8" s="28"/>
      <c r="U8" s="28"/>
      <c r="V8" s="28"/>
      <c r="W8" s="28"/>
      <c r="X8" s="28"/>
      <c r="Y8" s="32"/>
      <c r="Z8" s="32"/>
      <c r="AA8" s="32"/>
      <c r="AB8" s="28"/>
      <c r="AC8" s="28"/>
      <c r="AD8" s="32"/>
      <c r="AE8" s="78"/>
      <c r="AF8" s="78"/>
      <c r="AG8" s="78"/>
      <c r="AH8" s="78"/>
      <c r="AI8" s="78"/>
      <c r="AJ8" s="78"/>
      <c r="AK8" s="78"/>
      <c r="AL8" s="78"/>
      <c r="AM8" s="78"/>
      <c r="AN8" s="78"/>
      <c r="AO8" s="78"/>
      <c r="AP8" s="78"/>
      <c r="AQ8" s="78"/>
      <c r="AR8" s="78"/>
      <c r="AS8" s="78"/>
    </row>
    <row r="9" spans="1:30" s="6" customFormat="1" ht="89.25">
      <c r="A9" s="16">
        <v>1</v>
      </c>
      <c r="B9" s="16">
        <v>1</v>
      </c>
      <c r="C9" s="27" t="s">
        <v>198</v>
      </c>
      <c r="D9" s="27" t="s">
        <v>57</v>
      </c>
      <c r="E9" s="27" t="s">
        <v>336</v>
      </c>
      <c r="F9" s="27"/>
      <c r="G9" s="16" t="s">
        <v>0</v>
      </c>
      <c r="H9" s="27" t="s">
        <v>204</v>
      </c>
      <c r="I9" s="27" t="s">
        <v>206</v>
      </c>
      <c r="J9" s="27" t="s">
        <v>208</v>
      </c>
      <c r="K9" s="47"/>
      <c r="L9" s="26">
        <v>60116</v>
      </c>
      <c r="M9" s="47"/>
      <c r="N9" s="26">
        <v>23343</v>
      </c>
      <c r="O9" s="26">
        <v>140</v>
      </c>
      <c r="P9" s="27"/>
      <c r="Q9" s="27"/>
      <c r="R9" s="53"/>
      <c r="S9" s="53"/>
      <c r="T9" s="53"/>
      <c r="U9" s="60"/>
      <c r="V9" s="53"/>
      <c r="W9" s="53"/>
      <c r="X9" s="53"/>
      <c r="Y9" s="27" t="s">
        <v>211</v>
      </c>
      <c r="Z9" s="16"/>
      <c r="AA9" s="16"/>
      <c r="AB9" s="18"/>
      <c r="AC9" s="18"/>
      <c r="AD9" s="27" t="s">
        <v>275</v>
      </c>
    </row>
    <row r="10" spans="1:30" s="6" customFormat="1" ht="51">
      <c r="A10" s="16">
        <v>2</v>
      </c>
      <c r="B10" s="16">
        <v>2</v>
      </c>
      <c r="C10" s="27" t="s">
        <v>216</v>
      </c>
      <c r="D10" s="27" t="s">
        <v>215</v>
      </c>
      <c r="E10" s="27" t="s">
        <v>218</v>
      </c>
      <c r="F10" s="27"/>
      <c r="G10" s="16" t="s">
        <v>0</v>
      </c>
      <c r="H10" s="27" t="s">
        <v>214</v>
      </c>
      <c r="I10" s="27" t="s">
        <v>220</v>
      </c>
      <c r="J10" s="27" t="s">
        <v>222</v>
      </c>
      <c r="K10" s="47"/>
      <c r="L10" s="26">
        <v>8002</v>
      </c>
      <c r="M10" s="47"/>
      <c r="N10" s="26">
        <v>2404</v>
      </c>
      <c r="O10" s="26">
        <v>22</v>
      </c>
      <c r="P10" s="27"/>
      <c r="Q10" s="27"/>
      <c r="R10" s="53"/>
      <c r="S10" s="53"/>
      <c r="T10" s="53"/>
      <c r="U10" s="60"/>
      <c r="V10" s="53"/>
      <c r="W10" s="53"/>
      <c r="X10" s="53"/>
      <c r="Y10" s="27" t="s">
        <v>64</v>
      </c>
      <c r="Z10" s="16"/>
      <c r="AA10" s="16"/>
      <c r="AB10" s="18"/>
      <c r="AC10" s="18"/>
      <c r="AD10" s="27" t="s">
        <v>271</v>
      </c>
    </row>
    <row r="11" spans="1:30" s="6" customFormat="1" ht="56.25">
      <c r="A11" s="16">
        <v>3</v>
      </c>
      <c r="B11" s="16">
        <v>3</v>
      </c>
      <c r="C11" s="50" t="s">
        <v>226</v>
      </c>
      <c r="D11" s="50" t="s">
        <v>225</v>
      </c>
      <c r="E11" s="50" t="s">
        <v>231</v>
      </c>
      <c r="F11" s="27"/>
      <c r="G11" s="27" t="s">
        <v>24</v>
      </c>
      <c r="H11" s="50" t="s">
        <v>234</v>
      </c>
      <c r="I11" s="51" t="s">
        <v>236</v>
      </c>
      <c r="J11" s="52"/>
      <c r="K11" s="47">
        <v>0.6</v>
      </c>
      <c r="L11" s="53"/>
      <c r="M11" s="47"/>
      <c r="N11" s="26">
        <v>0</v>
      </c>
      <c r="O11" s="26">
        <v>64</v>
      </c>
      <c r="P11" s="27"/>
      <c r="Q11" s="27"/>
      <c r="R11" s="53"/>
      <c r="S11" s="53"/>
      <c r="T11" s="53"/>
      <c r="U11" s="60"/>
      <c r="V11" s="53"/>
      <c r="W11" s="53"/>
      <c r="X11" s="53"/>
      <c r="Y11" s="27" t="s">
        <v>70</v>
      </c>
      <c r="Z11" s="16"/>
      <c r="AA11" s="16"/>
      <c r="AB11" s="18"/>
      <c r="AC11" s="18"/>
      <c r="AD11" s="27" t="s">
        <v>274</v>
      </c>
    </row>
    <row r="12" spans="1:30" s="6" customFormat="1" ht="38.25">
      <c r="A12" s="16">
        <v>4</v>
      </c>
      <c r="B12" s="16">
        <v>4</v>
      </c>
      <c r="C12" s="50" t="s">
        <v>230</v>
      </c>
      <c r="D12" s="50" t="s">
        <v>229</v>
      </c>
      <c r="E12" s="50" t="s">
        <v>231</v>
      </c>
      <c r="F12" s="27"/>
      <c r="G12" s="27" t="s">
        <v>24</v>
      </c>
      <c r="H12" s="50" t="s">
        <v>34</v>
      </c>
      <c r="I12" s="51"/>
      <c r="J12" s="52" t="s">
        <v>239</v>
      </c>
      <c r="K12" s="47">
        <v>0.5</v>
      </c>
      <c r="L12" s="53"/>
      <c r="M12" s="47"/>
      <c r="N12" s="26">
        <v>0</v>
      </c>
      <c r="O12" s="26">
        <v>100</v>
      </c>
      <c r="P12" s="27"/>
      <c r="Q12" s="27"/>
      <c r="R12" s="53"/>
      <c r="S12" s="53"/>
      <c r="T12" s="53"/>
      <c r="U12" s="60"/>
      <c r="V12" s="53"/>
      <c r="W12" s="53"/>
      <c r="X12" s="53"/>
      <c r="Y12" s="27" t="s">
        <v>240</v>
      </c>
      <c r="Z12" s="16"/>
      <c r="AA12" s="16"/>
      <c r="AB12" s="18"/>
      <c r="AC12" s="18"/>
      <c r="AD12" s="27" t="s">
        <v>272</v>
      </c>
    </row>
    <row r="13" spans="1:30" s="6" customFormat="1" ht="51">
      <c r="A13" s="16">
        <v>5</v>
      </c>
      <c r="B13" s="16">
        <v>5</v>
      </c>
      <c r="C13" s="27" t="s">
        <v>242</v>
      </c>
      <c r="D13" s="27" t="s">
        <v>241</v>
      </c>
      <c r="E13" s="27" t="s">
        <v>241</v>
      </c>
      <c r="F13" s="27"/>
      <c r="G13" s="16" t="s">
        <v>0</v>
      </c>
      <c r="H13" s="27" t="s">
        <v>243</v>
      </c>
      <c r="I13" s="27" t="s">
        <v>252</v>
      </c>
      <c r="J13" s="27" t="s">
        <v>256</v>
      </c>
      <c r="K13" s="47"/>
      <c r="L13" s="26">
        <v>3131</v>
      </c>
      <c r="M13" s="47"/>
      <c r="N13" s="26">
        <v>1237</v>
      </c>
      <c r="O13" s="26">
        <v>8</v>
      </c>
      <c r="P13" s="27"/>
      <c r="Q13" s="27"/>
      <c r="R13" s="53"/>
      <c r="S13" s="53"/>
      <c r="T13" s="53"/>
      <c r="U13" s="60"/>
      <c r="V13" s="53"/>
      <c r="W13" s="53"/>
      <c r="X13" s="53"/>
      <c r="Y13" s="27" t="s">
        <v>262</v>
      </c>
      <c r="Z13" s="16"/>
      <c r="AA13" s="16"/>
      <c r="AB13" s="18"/>
      <c r="AC13" s="18"/>
      <c r="AD13" s="27" t="s">
        <v>268</v>
      </c>
    </row>
    <row r="14" spans="1:30" s="6" customFormat="1" ht="63.75">
      <c r="A14" s="16">
        <v>6</v>
      </c>
      <c r="B14" s="16">
        <v>6</v>
      </c>
      <c r="C14" s="27" t="s">
        <v>245</v>
      </c>
      <c r="D14" s="27" t="s">
        <v>244</v>
      </c>
      <c r="E14" s="27" t="s">
        <v>244</v>
      </c>
      <c r="F14" s="27"/>
      <c r="G14" s="16" t="s">
        <v>0</v>
      </c>
      <c r="H14" s="27" t="s">
        <v>246</v>
      </c>
      <c r="I14" s="27" t="s">
        <v>253</v>
      </c>
      <c r="J14" s="27" t="s">
        <v>257</v>
      </c>
      <c r="K14" s="47"/>
      <c r="L14" s="26">
        <v>16917</v>
      </c>
      <c r="M14" s="47"/>
      <c r="N14" s="26">
        <v>2688</v>
      </c>
      <c r="O14" s="26">
        <v>38</v>
      </c>
      <c r="P14" s="27"/>
      <c r="Q14" s="27"/>
      <c r="R14" s="53"/>
      <c r="S14" s="53"/>
      <c r="T14" s="53"/>
      <c r="U14" s="60"/>
      <c r="V14" s="53"/>
      <c r="W14" s="53"/>
      <c r="X14" s="53"/>
      <c r="Y14" s="27" t="s">
        <v>262</v>
      </c>
      <c r="Z14" s="16"/>
      <c r="AA14" s="16"/>
      <c r="AB14" s="18"/>
      <c r="AC14" s="18"/>
      <c r="AD14" s="27" t="s">
        <v>268</v>
      </c>
    </row>
    <row r="15" spans="1:33" s="6" customFormat="1" ht="89.25">
      <c r="A15" s="16">
        <v>7</v>
      </c>
      <c r="B15" s="16">
        <v>7</v>
      </c>
      <c r="C15" s="27" t="s">
        <v>67</v>
      </c>
      <c r="D15" s="27" t="s">
        <v>66</v>
      </c>
      <c r="E15" s="27" t="s">
        <v>66</v>
      </c>
      <c r="F15" s="27"/>
      <c r="G15" s="16" t="s">
        <v>0</v>
      </c>
      <c r="H15" s="27" t="s">
        <v>68</v>
      </c>
      <c r="I15" s="27" t="s">
        <v>71</v>
      </c>
      <c r="J15" s="27" t="s">
        <v>69</v>
      </c>
      <c r="K15" s="47"/>
      <c r="L15" s="26">
        <v>5470</v>
      </c>
      <c r="M15" s="47"/>
      <c r="N15" s="26">
        <v>4514</v>
      </c>
      <c r="O15" s="26">
        <v>20</v>
      </c>
      <c r="P15" s="27"/>
      <c r="Q15" s="27"/>
      <c r="R15" s="53"/>
      <c r="S15" s="53"/>
      <c r="T15" s="53"/>
      <c r="U15" s="60"/>
      <c r="V15" s="53"/>
      <c r="W15" s="53"/>
      <c r="X15" s="53"/>
      <c r="Y15" s="27" t="s">
        <v>70</v>
      </c>
      <c r="Z15" s="16"/>
      <c r="AA15" s="16"/>
      <c r="AB15" s="18"/>
      <c r="AC15" s="18"/>
      <c r="AD15" s="27" t="s">
        <v>269</v>
      </c>
      <c r="AG15" s="81"/>
    </row>
    <row r="16" spans="1:30" s="6" customFormat="1" ht="51">
      <c r="A16" s="16">
        <v>8</v>
      </c>
      <c r="B16" s="16">
        <v>8</v>
      </c>
      <c r="C16" s="27" t="s">
        <v>73</v>
      </c>
      <c r="D16" s="27" t="s">
        <v>337</v>
      </c>
      <c r="E16" s="27" t="s">
        <v>337</v>
      </c>
      <c r="F16" s="27"/>
      <c r="G16" s="16" t="s">
        <v>0</v>
      </c>
      <c r="H16" s="27" t="s">
        <v>74</v>
      </c>
      <c r="I16" s="27" t="s">
        <v>76</v>
      </c>
      <c r="J16" s="27" t="s">
        <v>345</v>
      </c>
      <c r="K16" s="47"/>
      <c r="L16" s="26">
        <v>61064</v>
      </c>
      <c r="M16" s="47"/>
      <c r="N16" s="26">
        <v>164745</v>
      </c>
      <c r="O16" s="26">
        <v>81</v>
      </c>
      <c r="P16" s="27"/>
      <c r="Q16" s="27"/>
      <c r="R16" s="53"/>
      <c r="S16" s="53"/>
      <c r="T16" s="53"/>
      <c r="U16" s="60"/>
      <c r="V16" s="53"/>
      <c r="W16" s="53"/>
      <c r="X16" s="53"/>
      <c r="Y16" s="27" t="s">
        <v>75</v>
      </c>
      <c r="Z16" s="16"/>
      <c r="AA16" s="16"/>
      <c r="AB16" s="18"/>
      <c r="AC16" s="18"/>
      <c r="AD16" s="27" t="s">
        <v>292</v>
      </c>
    </row>
    <row r="17" spans="1:45" s="11" customFormat="1" ht="51" customHeight="1">
      <c r="A17" s="16">
        <v>9</v>
      </c>
      <c r="B17" s="16">
        <v>9</v>
      </c>
      <c r="C17" s="46" t="s">
        <v>185</v>
      </c>
      <c r="D17" s="26" t="s">
        <v>186</v>
      </c>
      <c r="E17" s="26" t="s">
        <v>191</v>
      </c>
      <c r="F17" s="16"/>
      <c r="G17" s="16" t="s">
        <v>0</v>
      </c>
      <c r="H17" s="26" t="s">
        <v>190</v>
      </c>
      <c r="I17" s="46" t="s">
        <v>187</v>
      </c>
      <c r="J17" s="17" t="s">
        <v>346</v>
      </c>
      <c r="K17" s="47"/>
      <c r="L17" s="46">
        <v>333857</v>
      </c>
      <c r="M17" s="115">
        <v>113667</v>
      </c>
      <c r="N17" s="46">
        <v>113667</v>
      </c>
      <c r="O17" s="53">
        <v>151</v>
      </c>
      <c r="P17" s="53"/>
      <c r="Q17" s="53"/>
      <c r="R17" s="53"/>
      <c r="S17" s="53"/>
      <c r="T17" s="60"/>
      <c r="U17" s="53"/>
      <c r="V17" s="53"/>
      <c r="W17" s="53"/>
      <c r="X17" s="31" t="s">
        <v>188</v>
      </c>
      <c r="Y17" s="31" t="s">
        <v>188</v>
      </c>
      <c r="Z17" s="16"/>
      <c r="AA17" s="18"/>
      <c r="AB17" s="18"/>
      <c r="AC17" s="27" t="s">
        <v>189</v>
      </c>
      <c r="AD17" s="16" t="s">
        <v>287</v>
      </c>
      <c r="AE17" s="10"/>
      <c r="AF17" s="10"/>
      <c r="AG17" s="10"/>
      <c r="AH17" s="10"/>
      <c r="AI17" s="10"/>
      <c r="AJ17" s="10"/>
      <c r="AK17" s="10"/>
      <c r="AL17" s="10"/>
      <c r="AM17" s="10"/>
      <c r="AN17" s="10"/>
      <c r="AO17" s="10"/>
      <c r="AP17" s="10"/>
      <c r="AQ17" s="10"/>
      <c r="AR17" s="10"/>
      <c r="AS17" s="10"/>
    </row>
    <row r="18" spans="1:45" s="11" customFormat="1" ht="57" customHeight="1">
      <c r="A18" s="16">
        <v>10</v>
      </c>
      <c r="B18" s="16">
        <v>10</v>
      </c>
      <c r="C18" s="27" t="s">
        <v>295</v>
      </c>
      <c r="D18" s="27" t="s">
        <v>294</v>
      </c>
      <c r="E18" s="27" t="s">
        <v>241</v>
      </c>
      <c r="F18" s="27" t="s">
        <v>296</v>
      </c>
      <c r="G18" s="27" t="s">
        <v>0</v>
      </c>
      <c r="H18" s="27" t="s">
        <v>339</v>
      </c>
      <c r="I18" s="27" t="s">
        <v>300</v>
      </c>
      <c r="J18" s="27" t="s">
        <v>298</v>
      </c>
      <c r="K18" s="26"/>
      <c r="L18" s="26">
        <v>4606</v>
      </c>
      <c r="M18" s="47" t="s">
        <v>298</v>
      </c>
      <c r="N18" s="26">
        <v>2000</v>
      </c>
      <c r="O18" s="26">
        <v>12</v>
      </c>
      <c r="P18" s="27" t="s">
        <v>299</v>
      </c>
      <c r="Q18" s="27" t="s">
        <v>300</v>
      </c>
      <c r="R18" s="53"/>
      <c r="S18" s="53"/>
      <c r="T18" s="60"/>
      <c r="U18" s="53"/>
      <c r="V18" s="53"/>
      <c r="W18" s="53"/>
      <c r="X18" s="31"/>
      <c r="Y18" s="31" t="s">
        <v>301</v>
      </c>
      <c r="Z18" s="16"/>
      <c r="AA18" s="18"/>
      <c r="AB18" s="18"/>
      <c r="AC18" s="27"/>
      <c r="AD18" s="16" t="s">
        <v>302</v>
      </c>
      <c r="AE18" s="10"/>
      <c r="AF18" s="10"/>
      <c r="AG18" s="10"/>
      <c r="AH18" s="10"/>
      <c r="AI18" s="10"/>
      <c r="AJ18" s="10"/>
      <c r="AK18" s="10"/>
      <c r="AL18" s="10"/>
      <c r="AM18" s="10"/>
      <c r="AN18" s="10"/>
      <c r="AO18" s="10"/>
      <c r="AP18" s="10"/>
      <c r="AQ18" s="10"/>
      <c r="AR18" s="10"/>
      <c r="AS18" s="10"/>
    </row>
    <row r="19" spans="1:45" s="11" customFormat="1" ht="60" customHeight="1">
      <c r="A19" s="16">
        <v>11</v>
      </c>
      <c r="B19" s="16">
        <v>11</v>
      </c>
      <c r="C19" s="50" t="s">
        <v>304</v>
      </c>
      <c r="D19" s="50" t="s">
        <v>338</v>
      </c>
      <c r="E19" s="50" t="s">
        <v>305</v>
      </c>
      <c r="F19" s="27" t="s">
        <v>296</v>
      </c>
      <c r="G19" s="27" t="s">
        <v>0</v>
      </c>
      <c r="H19" s="27" t="s">
        <v>340</v>
      </c>
      <c r="I19" s="48" t="s">
        <v>309</v>
      </c>
      <c r="J19" s="27" t="s">
        <v>306</v>
      </c>
      <c r="K19" s="26"/>
      <c r="L19" s="26">
        <v>81225</v>
      </c>
      <c r="M19" s="47" t="s">
        <v>306</v>
      </c>
      <c r="N19" s="26">
        <v>37220</v>
      </c>
      <c r="O19" s="26">
        <v>1000</v>
      </c>
      <c r="P19" s="27" t="s">
        <v>308</v>
      </c>
      <c r="Q19" s="48" t="s">
        <v>309</v>
      </c>
      <c r="R19" s="53"/>
      <c r="S19" s="53"/>
      <c r="T19" s="60"/>
      <c r="U19" s="53"/>
      <c r="V19" s="53"/>
      <c r="W19" s="53"/>
      <c r="X19" s="31"/>
      <c r="Y19" s="31" t="s">
        <v>307</v>
      </c>
      <c r="Z19" s="16"/>
      <c r="AA19" s="18"/>
      <c r="AB19" s="18"/>
      <c r="AC19" s="27"/>
      <c r="AD19" s="16" t="s">
        <v>310</v>
      </c>
      <c r="AE19" s="10"/>
      <c r="AF19" s="10"/>
      <c r="AG19" s="10"/>
      <c r="AH19" s="10"/>
      <c r="AI19" s="10"/>
      <c r="AJ19" s="10"/>
      <c r="AK19" s="10"/>
      <c r="AL19" s="10"/>
      <c r="AM19" s="10"/>
      <c r="AN19" s="10"/>
      <c r="AO19" s="10"/>
      <c r="AP19" s="10"/>
      <c r="AQ19" s="10"/>
      <c r="AR19" s="10"/>
      <c r="AS19" s="10"/>
    </row>
    <row r="20" spans="1:45" s="11" customFormat="1" ht="87.75" customHeight="1">
      <c r="A20" s="16">
        <v>12</v>
      </c>
      <c r="B20" s="16">
        <v>12</v>
      </c>
      <c r="C20" s="50" t="s">
        <v>313</v>
      </c>
      <c r="D20" s="50" t="s">
        <v>312</v>
      </c>
      <c r="E20" s="50" t="s">
        <v>325</v>
      </c>
      <c r="F20" s="27" t="s">
        <v>296</v>
      </c>
      <c r="G20" s="27" t="s">
        <v>0</v>
      </c>
      <c r="H20" s="27" t="s">
        <v>314</v>
      </c>
      <c r="I20" s="51" t="s">
        <v>318</v>
      </c>
      <c r="J20" s="52" t="s">
        <v>316</v>
      </c>
      <c r="K20" s="42"/>
      <c r="L20" s="91">
        <v>25600</v>
      </c>
      <c r="M20" s="47">
        <v>8734</v>
      </c>
      <c r="N20" s="26">
        <v>8734</v>
      </c>
      <c r="O20" s="26">
        <v>70</v>
      </c>
      <c r="P20" s="27" t="s">
        <v>317</v>
      </c>
      <c r="Q20" s="51" t="s">
        <v>318</v>
      </c>
      <c r="R20" s="53"/>
      <c r="S20" s="53"/>
      <c r="T20" s="60"/>
      <c r="U20" s="53"/>
      <c r="V20" s="53"/>
      <c r="W20" s="53"/>
      <c r="X20" s="31"/>
      <c r="Y20" s="27" t="s">
        <v>75</v>
      </c>
      <c r="Z20" s="16"/>
      <c r="AA20" s="18"/>
      <c r="AB20" s="18"/>
      <c r="AC20" s="27"/>
      <c r="AD20" s="16" t="s">
        <v>326</v>
      </c>
      <c r="AE20" s="10"/>
      <c r="AF20" s="10"/>
      <c r="AG20" s="10"/>
      <c r="AH20" s="10"/>
      <c r="AI20" s="10"/>
      <c r="AJ20" s="10"/>
      <c r="AK20" s="10"/>
      <c r="AL20" s="10"/>
      <c r="AM20" s="10"/>
      <c r="AN20" s="10"/>
      <c r="AO20" s="10"/>
      <c r="AP20" s="10"/>
      <c r="AQ20" s="10"/>
      <c r="AR20" s="10"/>
      <c r="AS20" s="10"/>
    </row>
    <row r="21" spans="1:45" s="1" customFormat="1" ht="24.75" customHeight="1">
      <c r="A21" s="122" t="s">
        <v>9</v>
      </c>
      <c r="B21" s="122"/>
      <c r="C21" s="122" t="s">
        <v>351</v>
      </c>
      <c r="D21" s="122"/>
      <c r="E21" s="122"/>
      <c r="F21" s="122"/>
      <c r="G21" s="122"/>
      <c r="H21" s="32"/>
      <c r="I21" s="32"/>
      <c r="J21" s="32"/>
      <c r="K21" s="28">
        <f>SUM(K22:K31)</f>
        <v>34</v>
      </c>
      <c r="L21" s="28">
        <f>SUM(L22:L31)</f>
        <v>39744</v>
      </c>
      <c r="M21" s="56">
        <f>SUM(M22:M31)</f>
        <v>0</v>
      </c>
      <c r="N21" s="28">
        <f>SUM(N22:N31)</f>
        <v>115602</v>
      </c>
      <c r="O21" s="28">
        <f>SUM(O22:O31)</f>
        <v>1214</v>
      </c>
      <c r="P21" s="28"/>
      <c r="Q21" s="28"/>
      <c r="R21" s="28"/>
      <c r="S21" s="28"/>
      <c r="T21" s="28"/>
      <c r="U21" s="28"/>
      <c r="V21" s="28"/>
      <c r="W21" s="28"/>
      <c r="X21" s="28"/>
      <c r="Y21" s="32"/>
      <c r="Z21" s="32"/>
      <c r="AA21" s="32"/>
      <c r="AB21" s="28"/>
      <c r="AC21" s="28"/>
      <c r="AD21" s="32"/>
      <c r="AE21" s="3"/>
      <c r="AF21" s="3"/>
      <c r="AG21" s="3"/>
      <c r="AH21" s="3"/>
      <c r="AI21" s="3"/>
      <c r="AJ21" s="3"/>
      <c r="AK21" s="3"/>
      <c r="AL21" s="3"/>
      <c r="AM21" s="3"/>
      <c r="AN21" s="3"/>
      <c r="AO21" s="3"/>
      <c r="AP21" s="3"/>
      <c r="AQ21" s="3"/>
      <c r="AR21" s="3"/>
      <c r="AS21" s="3"/>
    </row>
    <row r="22" spans="1:45" s="80" customFormat="1" ht="66" customHeight="1">
      <c r="A22" s="16">
        <v>13</v>
      </c>
      <c r="B22" s="16">
        <v>1</v>
      </c>
      <c r="C22" s="31" t="s">
        <v>85</v>
      </c>
      <c r="D22" s="27" t="s">
        <v>90</v>
      </c>
      <c r="E22" s="27" t="s">
        <v>90</v>
      </c>
      <c r="F22" s="21"/>
      <c r="G22" s="21" t="s">
        <v>24</v>
      </c>
      <c r="H22" s="21" t="s">
        <v>91</v>
      </c>
      <c r="I22" s="27" t="s">
        <v>95</v>
      </c>
      <c r="J22" s="22" t="s">
        <v>99</v>
      </c>
      <c r="K22" s="47">
        <v>7</v>
      </c>
      <c r="L22" s="26"/>
      <c r="M22" s="47"/>
      <c r="N22" s="26">
        <v>20000</v>
      </c>
      <c r="O22" s="26">
        <v>67</v>
      </c>
      <c r="P22" s="27"/>
      <c r="Q22" s="27"/>
      <c r="R22" s="27"/>
      <c r="S22" s="27"/>
      <c r="T22" s="27"/>
      <c r="U22" s="27"/>
      <c r="V22" s="27"/>
      <c r="W22" s="27"/>
      <c r="X22" s="27"/>
      <c r="Y22" s="62">
        <v>42036</v>
      </c>
      <c r="Z22" s="25"/>
      <c r="AA22" s="25"/>
      <c r="AB22" s="25"/>
      <c r="AC22" s="25"/>
      <c r="AD22" s="76" t="s">
        <v>348</v>
      </c>
      <c r="AE22" s="6"/>
      <c r="AF22" s="6"/>
      <c r="AG22" s="6"/>
      <c r="AH22" s="6"/>
      <c r="AI22" s="6"/>
      <c r="AJ22" s="6"/>
      <c r="AK22" s="6"/>
      <c r="AL22" s="6"/>
      <c r="AM22" s="6"/>
      <c r="AN22" s="6"/>
      <c r="AO22" s="6"/>
      <c r="AP22" s="6"/>
      <c r="AQ22" s="6"/>
      <c r="AR22" s="6"/>
      <c r="AS22" s="6"/>
    </row>
    <row r="23" spans="1:45" s="2" customFormat="1" ht="87" customHeight="1">
      <c r="A23" s="16">
        <v>14</v>
      </c>
      <c r="B23" s="16">
        <v>2</v>
      </c>
      <c r="C23" s="27" t="s">
        <v>37</v>
      </c>
      <c r="D23" s="27" t="s">
        <v>38</v>
      </c>
      <c r="E23" s="27" t="s">
        <v>38</v>
      </c>
      <c r="F23" s="21"/>
      <c r="G23" s="21" t="s">
        <v>0</v>
      </c>
      <c r="H23" s="21" t="s">
        <v>32</v>
      </c>
      <c r="I23" s="21" t="s">
        <v>39</v>
      </c>
      <c r="J23" s="22" t="s">
        <v>40</v>
      </c>
      <c r="K23" s="58"/>
      <c r="L23" s="26">
        <v>39744</v>
      </c>
      <c r="M23" s="47"/>
      <c r="N23" s="26">
        <v>12500</v>
      </c>
      <c r="O23" s="64">
        <v>115</v>
      </c>
      <c r="P23" s="27"/>
      <c r="Q23" s="27"/>
      <c r="R23" s="27"/>
      <c r="S23" s="27"/>
      <c r="T23" s="27"/>
      <c r="U23" s="27"/>
      <c r="V23" s="27"/>
      <c r="W23" s="27"/>
      <c r="X23" s="27"/>
      <c r="Y23" s="62">
        <v>42005</v>
      </c>
      <c r="Z23" s="25"/>
      <c r="AA23" s="25"/>
      <c r="AB23" s="25"/>
      <c r="AC23" s="25"/>
      <c r="AD23" s="77" t="s">
        <v>349</v>
      </c>
      <c r="AE23" s="4"/>
      <c r="AF23" s="4"/>
      <c r="AG23" s="4"/>
      <c r="AH23" s="4"/>
      <c r="AI23" s="4"/>
      <c r="AJ23" s="4"/>
      <c r="AK23" s="4"/>
      <c r="AL23" s="4"/>
      <c r="AM23" s="4"/>
      <c r="AN23" s="4"/>
      <c r="AO23" s="4"/>
      <c r="AP23" s="4"/>
      <c r="AQ23" s="4"/>
      <c r="AR23" s="4"/>
      <c r="AS23" s="4"/>
    </row>
    <row r="24" spans="1:45" s="2" customFormat="1" ht="51">
      <c r="A24" s="16">
        <v>15</v>
      </c>
      <c r="B24" s="16">
        <v>3</v>
      </c>
      <c r="C24" s="31" t="s">
        <v>147</v>
      </c>
      <c r="D24" s="22" t="s">
        <v>170</v>
      </c>
      <c r="E24" s="22" t="s">
        <v>170</v>
      </c>
      <c r="F24" s="21"/>
      <c r="G24" s="27" t="s">
        <v>24</v>
      </c>
      <c r="H24" s="21" t="s">
        <v>177</v>
      </c>
      <c r="I24" s="27" t="s">
        <v>154</v>
      </c>
      <c r="J24" s="26" t="s">
        <v>161</v>
      </c>
      <c r="K24" s="47">
        <v>5.5</v>
      </c>
      <c r="L24" s="26"/>
      <c r="M24" s="47"/>
      <c r="N24" s="26">
        <v>13172</v>
      </c>
      <c r="O24" s="26">
        <v>510</v>
      </c>
      <c r="P24" s="27"/>
      <c r="Q24" s="27"/>
      <c r="R24" s="27"/>
      <c r="S24" s="27"/>
      <c r="T24" s="27"/>
      <c r="U24" s="27"/>
      <c r="V24" s="27"/>
      <c r="W24" s="27"/>
      <c r="X24" s="27"/>
      <c r="Y24" s="63">
        <v>42248</v>
      </c>
      <c r="Z24" s="25"/>
      <c r="AA24" s="25"/>
      <c r="AB24" s="25"/>
      <c r="AC24" s="25"/>
      <c r="AD24" s="77" t="s">
        <v>350</v>
      </c>
      <c r="AE24" s="4"/>
      <c r="AF24" s="4"/>
      <c r="AG24" s="4"/>
      <c r="AH24" s="4"/>
      <c r="AI24" s="4"/>
      <c r="AJ24" s="4"/>
      <c r="AK24" s="4"/>
      <c r="AL24" s="4"/>
      <c r="AM24" s="4"/>
      <c r="AN24" s="4"/>
      <c r="AO24" s="4"/>
      <c r="AP24" s="4"/>
      <c r="AQ24" s="4"/>
      <c r="AR24" s="4"/>
      <c r="AS24" s="4"/>
    </row>
    <row r="25" spans="1:45" s="2" customFormat="1" ht="102" customHeight="1">
      <c r="A25" s="16">
        <v>16</v>
      </c>
      <c r="B25" s="16">
        <v>4</v>
      </c>
      <c r="C25" s="31" t="s">
        <v>162</v>
      </c>
      <c r="D25" s="22" t="s">
        <v>163</v>
      </c>
      <c r="E25" s="22" t="s">
        <v>163</v>
      </c>
      <c r="F25" s="27" t="s">
        <v>24</v>
      </c>
      <c r="G25" s="27" t="s">
        <v>24</v>
      </c>
      <c r="H25" s="21" t="s">
        <v>177</v>
      </c>
      <c r="I25" s="27" t="s">
        <v>164</v>
      </c>
      <c r="J25" s="26" t="s">
        <v>165</v>
      </c>
      <c r="K25" s="47">
        <v>1.7</v>
      </c>
      <c r="L25" s="26"/>
      <c r="M25" s="47"/>
      <c r="N25" s="26">
        <v>11009</v>
      </c>
      <c r="O25" s="26">
        <v>120</v>
      </c>
      <c r="P25" s="27"/>
      <c r="Q25" s="27"/>
      <c r="R25" s="27"/>
      <c r="S25" s="27"/>
      <c r="T25" s="27"/>
      <c r="U25" s="27"/>
      <c r="V25" s="27"/>
      <c r="W25" s="27"/>
      <c r="X25" s="27"/>
      <c r="Y25" s="63">
        <v>42186</v>
      </c>
      <c r="Z25" s="25"/>
      <c r="AA25" s="25"/>
      <c r="AB25" s="25"/>
      <c r="AC25" s="25"/>
      <c r="AD25" s="77" t="s">
        <v>350</v>
      </c>
      <c r="AE25" s="4"/>
      <c r="AF25" s="4"/>
      <c r="AG25" s="4"/>
      <c r="AH25" s="4"/>
      <c r="AI25" s="4"/>
      <c r="AJ25" s="4"/>
      <c r="AK25" s="4"/>
      <c r="AL25" s="4"/>
      <c r="AM25" s="4"/>
      <c r="AN25" s="4"/>
      <c r="AO25" s="4"/>
      <c r="AP25" s="4"/>
      <c r="AQ25" s="4"/>
      <c r="AR25" s="4"/>
      <c r="AS25" s="4"/>
    </row>
    <row r="26" spans="1:45" s="80" customFormat="1" ht="64.5" customHeight="1">
      <c r="A26" s="16">
        <v>17</v>
      </c>
      <c r="B26" s="16">
        <v>5</v>
      </c>
      <c r="C26" s="21" t="s">
        <v>82</v>
      </c>
      <c r="D26" s="27" t="s">
        <v>87</v>
      </c>
      <c r="E26" s="27" t="s">
        <v>87</v>
      </c>
      <c r="F26" s="21"/>
      <c r="G26" s="21" t="s">
        <v>62</v>
      </c>
      <c r="H26" s="21" t="s">
        <v>91</v>
      </c>
      <c r="I26" s="21" t="s">
        <v>92</v>
      </c>
      <c r="J26" s="22" t="s">
        <v>97</v>
      </c>
      <c r="K26" s="58">
        <v>4</v>
      </c>
      <c r="L26" s="26"/>
      <c r="M26" s="47"/>
      <c r="N26" s="26">
        <v>10000</v>
      </c>
      <c r="O26" s="26">
        <v>18</v>
      </c>
      <c r="P26" s="27"/>
      <c r="Q26" s="27"/>
      <c r="R26" s="27"/>
      <c r="S26" s="27"/>
      <c r="T26" s="27"/>
      <c r="U26" s="27"/>
      <c r="V26" s="27"/>
      <c r="W26" s="27"/>
      <c r="X26" s="27"/>
      <c r="Y26" s="43">
        <v>42013</v>
      </c>
      <c r="Z26" s="25"/>
      <c r="AA26" s="25"/>
      <c r="AB26" s="25"/>
      <c r="AC26" s="25"/>
      <c r="AD26" s="75" t="s">
        <v>330</v>
      </c>
      <c r="AE26" s="6"/>
      <c r="AF26" s="6"/>
      <c r="AG26" s="6"/>
      <c r="AH26" s="6"/>
      <c r="AI26" s="6"/>
      <c r="AJ26" s="6"/>
      <c r="AK26" s="6"/>
      <c r="AL26" s="6"/>
      <c r="AM26" s="6"/>
      <c r="AN26" s="6"/>
      <c r="AO26" s="6"/>
      <c r="AP26" s="6"/>
      <c r="AQ26" s="6"/>
      <c r="AR26" s="6"/>
      <c r="AS26" s="6"/>
    </row>
    <row r="27" spans="1:45" s="2" customFormat="1" ht="66.75" customHeight="1">
      <c r="A27" s="16">
        <v>18</v>
      </c>
      <c r="B27" s="16">
        <v>6</v>
      </c>
      <c r="C27" s="21" t="s">
        <v>54</v>
      </c>
      <c r="D27" s="21" t="s">
        <v>55</v>
      </c>
      <c r="E27" s="21" t="s">
        <v>55</v>
      </c>
      <c r="F27" s="21"/>
      <c r="G27" s="21" t="s">
        <v>24</v>
      </c>
      <c r="H27" s="21" t="s">
        <v>177</v>
      </c>
      <c r="I27" s="21" t="s">
        <v>152</v>
      </c>
      <c r="J27" s="26" t="s">
        <v>159</v>
      </c>
      <c r="K27" s="58">
        <v>6.6</v>
      </c>
      <c r="L27" s="26"/>
      <c r="M27" s="47"/>
      <c r="N27" s="26">
        <v>15000</v>
      </c>
      <c r="O27" s="26">
        <v>95</v>
      </c>
      <c r="P27" s="27"/>
      <c r="Q27" s="27"/>
      <c r="R27" s="27"/>
      <c r="S27" s="27"/>
      <c r="T27" s="27"/>
      <c r="U27" s="27"/>
      <c r="V27" s="27"/>
      <c r="W27" s="27"/>
      <c r="X27" s="27"/>
      <c r="Y27" s="43">
        <v>41944</v>
      </c>
      <c r="Z27" s="25"/>
      <c r="AA27" s="25"/>
      <c r="AB27" s="25"/>
      <c r="AC27" s="25"/>
      <c r="AD27" s="75" t="s">
        <v>330</v>
      </c>
      <c r="AE27" s="4"/>
      <c r="AF27" s="4"/>
      <c r="AG27" s="4"/>
      <c r="AH27" s="4"/>
      <c r="AI27" s="4"/>
      <c r="AJ27" s="4"/>
      <c r="AK27" s="4"/>
      <c r="AL27" s="4"/>
      <c r="AM27" s="4"/>
      <c r="AN27" s="4"/>
      <c r="AO27" s="4"/>
      <c r="AP27" s="4"/>
      <c r="AQ27" s="4"/>
      <c r="AR27" s="4"/>
      <c r="AS27" s="4"/>
    </row>
    <row r="28" spans="1:45" s="2" customFormat="1" ht="84">
      <c r="A28" s="16">
        <v>19</v>
      </c>
      <c r="B28" s="16">
        <v>7</v>
      </c>
      <c r="C28" s="31" t="s">
        <v>146</v>
      </c>
      <c r="D28" s="22" t="s">
        <v>169</v>
      </c>
      <c r="E28" s="22" t="s">
        <v>169</v>
      </c>
      <c r="F28" s="21"/>
      <c r="G28" s="27" t="s">
        <v>24</v>
      </c>
      <c r="H28" s="21" t="s">
        <v>177</v>
      </c>
      <c r="I28" s="27" t="s">
        <v>153</v>
      </c>
      <c r="J28" s="22" t="s">
        <v>160</v>
      </c>
      <c r="K28" s="58">
        <v>1.8</v>
      </c>
      <c r="L28" s="26"/>
      <c r="M28" s="47"/>
      <c r="N28" s="26">
        <v>10000</v>
      </c>
      <c r="O28" s="26">
        <v>102</v>
      </c>
      <c r="P28" s="27"/>
      <c r="Q28" s="27"/>
      <c r="R28" s="27"/>
      <c r="S28" s="27"/>
      <c r="T28" s="27"/>
      <c r="U28" s="27"/>
      <c r="V28" s="27"/>
      <c r="W28" s="27"/>
      <c r="X28" s="27"/>
      <c r="Y28" s="63">
        <v>42095</v>
      </c>
      <c r="Z28" s="25"/>
      <c r="AA28" s="25"/>
      <c r="AB28" s="25"/>
      <c r="AC28" s="25"/>
      <c r="AD28" s="75" t="s">
        <v>330</v>
      </c>
      <c r="AE28" s="4"/>
      <c r="AF28" s="4"/>
      <c r="AG28" s="4"/>
      <c r="AH28" s="4"/>
      <c r="AI28" s="4"/>
      <c r="AJ28" s="4"/>
      <c r="AK28" s="4"/>
      <c r="AL28" s="4"/>
      <c r="AM28" s="4"/>
      <c r="AN28" s="4"/>
      <c r="AO28" s="4"/>
      <c r="AP28" s="4"/>
      <c r="AQ28" s="4"/>
      <c r="AR28" s="4"/>
      <c r="AS28" s="4"/>
    </row>
    <row r="29" spans="1:45" s="2" customFormat="1" ht="46.5" customHeight="1">
      <c r="A29" s="16">
        <v>20</v>
      </c>
      <c r="B29" s="16">
        <v>8</v>
      </c>
      <c r="C29" s="31" t="s">
        <v>175</v>
      </c>
      <c r="D29" s="22" t="s">
        <v>176</v>
      </c>
      <c r="E29" s="22" t="s">
        <v>176</v>
      </c>
      <c r="F29" s="31"/>
      <c r="G29" s="27" t="s">
        <v>24</v>
      </c>
      <c r="H29" s="21" t="s">
        <v>178</v>
      </c>
      <c r="I29" s="27" t="s">
        <v>181</v>
      </c>
      <c r="J29" s="22" t="s">
        <v>184</v>
      </c>
      <c r="K29" s="82">
        <v>1.4</v>
      </c>
      <c r="L29" s="64"/>
      <c r="M29" s="105"/>
      <c r="N29" s="64">
        <v>11921</v>
      </c>
      <c r="O29" s="64">
        <v>9</v>
      </c>
      <c r="P29" s="31"/>
      <c r="Q29" s="31"/>
      <c r="R29" s="31"/>
      <c r="S29" s="31"/>
      <c r="T29" s="53"/>
      <c r="U29" s="31"/>
      <c r="V29" s="31"/>
      <c r="W29" s="31"/>
      <c r="X29" s="53"/>
      <c r="Y29" s="63">
        <v>42309</v>
      </c>
      <c r="Z29" s="31"/>
      <c r="AA29" s="31"/>
      <c r="AB29" s="31"/>
      <c r="AC29" s="31"/>
      <c r="AD29" s="76" t="s">
        <v>335</v>
      </c>
      <c r="AE29" s="4"/>
      <c r="AF29" s="4"/>
      <c r="AG29" s="4"/>
      <c r="AH29" s="4"/>
      <c r="AI29" s="4"/>
      <c r="AJ29" s="4"/>
      <c r="AK29" s="4"/>
      <c r="AL29" s="4"/>
      <c r="AM29" s="4"/>
      <c r="AN29" s="4"/>
      <c r="AO29" s="4"/>
      <c r="AP29" s="4"/>
      <c r="AQ29" s="4"/>
      <c r="AR29" s="4"/>
      <c r="AS29" s="4"/>
    </row>
    <row r="30" spans="1:45" s="80" customFormat="1" ht="72">
      <c r="A30" s="16">
        <v>21</v>
      </c>
      <c r="B30" s="16">
        <v>9</v>
      </c>
      <c r="C30" s="16" t="s">
        <v>106</v>
      </c>
      <c r="D30" s="22" t="s">
        <v>107</v>
      </c>
      <c r="E30" s="22" t="s">
        <v>107</v>
      </c>
      <c r="F30" s="21"/>
      <c r="G30" s="21" t="s">
        <v>62</v>
      </c>
      <c r="H30" s="21" t="s">
        <v>131</v>
      </c>
      <c r="I30" s="21" t="s">
        <v>125</v>
      </c>
      <c r="J30" s="22" t="s">
        <v>134</v>
      </c>
      <c r="K30" s="58">
        <v>5</v>
      </c>
      <c r="L30" s="26"/>
      <c r="M30" s="47"/>
      <c r="N30" s="26">
        <v>12000</v>
      </c>
      <c r="O30" s="26">
        <v>120</v>
      </c>
      <c r="P30" s="27"/>
      <c r="Q30" s="27"/>
      <c r="R30" s="27"/>
      <c r="S30" s="27"/>
      <c r="T30" s="27"/>
      <c r="U30" s="27"/>
      <c r="V30" s="27"/>
      <c r="W30" s="27"/>
      <c r="X30" s="27"/>
      <c r="Y30" s="43" t="s">
        <v>141</v>
      </c>
      <c r="Z30" s="25"/>
      <c r="AA30" s="25"/>
      <c r="AB30" s="25"/>
      <c r="AC30" s="25"/>
      <c r="AD30" s="76" t="s">
        <v>335</v>
      </c>
      <c r="AE30" s="6"/>
      <c r="AF30" s="6"/>
      <c r="AG30" s="6"/>
      <c r="AH30" s="6"/>
      <c r="AI30" s="6"/>
      <c r="AJ30" s="6"/>
      <c r="AK30" s="6"/>
      <c r="AL30" s="6"/>
      <c r="AM30" s="6"/>
      <c r="AN30" s="6"/>
      <c r="AO30" s="6"/>
      <c r="AP30" s="6"/>
      <c r="AQ30" s="6"/>
      <c r="AR30" s="6"/>
      <c r="AS30" s="6"/>
    </row>
    <row r="31" spans="1:45" s="2" customFormat="1" ht="76.5">
      <c r="A31" s="16">
        <v>22</v>
      </c>
      <c r="B31" s="16">
        <v>10</v>
      </c>
      <c r="C31" s="31" t="s">
        <v>118</v>
      </c>
      <c r="D31" s="22" t="s">
        <v>119</v>
      </c>
      <c r="E31" s="22" t="s">
        <v>119</v>
      </c>
      <c r="F31" s="21"/>
      <c r="G31" s="27" t="s">
        <v>24</v>
      </c>
      <c r="H31" s="21" t="s">
        <v>131</v>
      </c>
      <c r="I31" s="27"/>
      <c r="J31" s="26" t="s">
        <v>140</v>
      </c>
      <c r="K31" s="47">
        <v>1</v>
      </c>
      <c r="L31" s="26"/>
      <c r="M31" s="47"/>
      <c r="N31" s="26">
        <v>0</v>
      </c>
      <c r="O31" s="26">
        <v>58</v>
      </c>
      <c r="P31" s="27"/>
      <c r="Q31" s="27"/>
      <c r="R31" s="27"/>
      <c r="S31" s="27"/>
      <c r="T31" s="27"/>
      <c r="U31" s="27"/>
      <c r="V31" s="27"/>
      <c r="W31" s="27"/>
      <c r="X31" s="27"/>
      <c r="Y31" s="43">
        <v>42125</v>
      </c>
      <c r="Z31" s="25"/>
      <c r="AA31" s="25"/>
      <c r="AB31" s="25"/>
      <c r="AC31" s="25"/>
      <c r="AD31" s="76" t="s">
        <v>335</v>
      </c>
      <c r="AE31" s="4"/>
      <c r="AF31" s="4"/>
      <c r="AG31" s="4"/>
      <c r="AH31" s="4"/>
      <c r="AI31" s="4"/>
      <c r="AJ31" s="4"/>
      <c r="AK31" s="4"/>
      <c r="AL31" s="4"/>
      <c r="AM31" s="4"/>
      <c r="AN31" s="4"/>
      <c r="AO31" s="4"/>
      <c r="AP31" s="4"/>
      <c r="AQ31" s="4"/>
      <c r="AR31" s="4"/>
      <c r="AS31" s="4"/>
    </row>
    <row r="32" spans="1:45" s="1" customFormat="1" ht="24.75" customHeight="1">
      <c r="A32" s="126" t="s">
        <v>276</v>
      </c>
      <c r="B32" s="127"/>
      <c r="C32" s="126" t="s">
        <v>411</v>
      </c>
      <c r="D32" s="128"/>
      <c r="E32" s="128"/>
      <c r="F32" s="128"/>
      <c r="G32" s="127"/>
      <c r="H32" s="32"/>
      <c r="I32" s="32"/>
      <c r="J32" s="32"/>
      <c r="K32" s="28">
        <f>K33+K46</f>
        <v>338.384</v>
      </c>
      <c r="L32" s="28">
        <f>L33+L46</f>
        <v>1044838</v>
      </c>
      <c r="M32" s="56">
        <f>M33+M46</f>
        <v>69180</v>
      </c>
      <c r="N32" s="28">
        <f>N33+N46</f>
        <v>1022693</v>
      </c>
      <c r="O32" s="28">
        <f>O33+O46</f>
        <v>7171</v>
      </c>
      <c r="P32" s="28"/>
      <c r="Q32" s="28"/>
      <c r="R32" s="28"/>
      <c r="S32" s="28"/>
      <c r="T32" s="28"/>
      <c r="U32" s="28"/>
      <c r="V32" s="28"/>
      <c r="W32" s="28"/>
      <c r="X32" s="28"/>
      <c r="Y32" s="32"/>
      <c r="Z32" s="32"/>
      <c r="AA32" s="32"/>
      <c r="AB32" s="28"/>
      <c r="AC32" s="28"/>
      <c r="AD32" s="32"/>
      <c r="AE32" s="3"/>
      <c r="AF32" s="3"/>
      <c r="AG32" s="3"/>
      <c r="AH32" s="3"/>
      <c r="AI32" s="3"/>
      <c r="AJ32" s="3"/>
      <c r="AK32" s="3"/>
      <c r="AL32" s="3"/>
      <c r="AM32" s="3"/>
      <c r="AN32" s="3"/>
      <c r="AO32" s="3"/>
      <c r="AP32" s="3"/>
      <c r="AQ32" s="3"/>
      <c r="AR32" s="3"/>
      <c r="AS32" s="3"/>
    </row>
    <row r="33" spans="1:45" s="9" customFormat="1" ht="23.25" customHeight="1">
      <c r="A33" s="125" t="s">
        <v>1</v>
      </c>
      <c r="B33" s="125"/>
      <c r="C33" s="125" t="s">
        <v>329</v>
      </c>
      <c r="D33" s="125"/>
      <c r="E33" s="125"/>
      <c r="F33" s="125"/>
      <c r="G33" s="125"/>
      <c r="H33" s="19"/>
      <c r="I33" s="16"/>
      <c r="J33" s="16"/>
      <c r="K33" s="20">
        <f>SUM(K34:K45)</f>
        <v>18</v>
      </c>
      <c r="L33" s="20">
        <f>SUM(L34:L45)</f>
        <v>428456</v>
      </c>
      <c r="M33" s="57">
        <f>SUM(M34:M45)</f>
        <v>69180</v>
      </c>
      <c r="N33" s="20">
        <f>SUM(N34:N45)</f>
        <v>183759</v>
      </c>
      <c r="O33" s="20">
        <f>SUM(O34:O45)</f>
        <v>1002</v>
      </c>
      <c r="P33" s="20"/>
      <c r="Q33" s="20"/>
      <c r="R33" s="20"/>
      <c r="S33" s="20"/>
      <c r="T33" s="20"/>
      <c r="U33" s="20"/>
      <c r="V33" s="20"/>
      <c r="W33" s="20"/>
      <c r="X33" s="20"/>
      <c r="Y33" s="24"/>
      <c r="Z33" s="16"/>
      <c r="AA33" s="24"/>
      <c r="AB33" s="18"/>
      <c r="AC33" s="18"/>
      <c r="AD33" s="16"/>
      <c r="AE33" s="7"/>
      <c r="AF33" s="8"/>
      <c r="AG33" s="8"/>
      <c r="AH33" s="8"/>
      <c r="AI33" s="8"/>
      <c r="AJ33" s="8"/>
      <c r="AK33" s="8"/>
      <c r="AL33" s="8"/>
      <c r="AM33" s="8"/>
      <c r="AN33" s="8"/>
      <c r="AO33" s="8"/>
      <c r="AP33" s="8"/>
      <c r="AQ33" s="8"/>
      <c r="AR33" s="8"/>
      <c r="AS33" s="8"/>
    </row>
    <row r="34" spans="1:45" s="2" customFormat="1" ht="64.5" customHeight="1">
      <c r="A34" s="16">
        <v>23</v>
      </c>
      <c r="B34" s="16">
        <v>1</v>
      </c>
      <c r="C34" s="16" t="s">
        <v>53</v>
      </c>
      <c r="D34" s="16" t="s">
        <v>18</v>
      </c>
      <c r="E34" s="16" t="s">
        <v>18</v>
      </c>
      <c r="F34" s="21"/>
      <c r="G34" s="16" t="s">
        <v>0</v>
      </c>
      <c r="H34" s="16" t="s">
        <v>33</v>
      </c>
      <c r="I34" s="16" t="s">
        <v>19</v>
      </c>
      <c r="J34" s="16" t="s">
        <v>20</v>
      </c>
      <c r="K34" s="58"/>
      <c r="L34" s="53">
        <v>38996</v>
      </c>
      <c r="M34" s="47"/>
      <c r="N34" s="53">
        <v>7823</v>
      </c>
      <c r="O34" s="53">
        <v>28</v>
      </c>
      <c r="P34" s="26"/>
      <c r="Q34" s="53"/>
      <c r="R34" s="53"/>
      <c r="S34" s="53"/>
      <c r="T34" s="53"/>
      <c r="U34" s="26"/>
      <c r="V34" s="26"/>
      <c r="W34" s="26"/>
      <c r="X34" s="53"/>
      <c r="Y34" s="61" t="s">
        <v>21</v>
      </c>
      <c r="Z34" s="21"/>
      <c r="AA34" s="21"/>
      <c r="AB34" s="22"/>
      <c r="AC34" s="22"/>
      <c r="AD34" s="16" t="s">
        <v>288</v>
      </c>
      <c r="AE34" s="4"/>
      <c r="AF34" s="4"/>
      <c r="AG34" s="4"/>
      <c r="AH34" s="4"/>
      <c r="AI34" s="4"/>
      <c r="AJ34" s="4"/>
      <c r="AK34" s="4"/>
      <c r="AL34" s="4"/>
      <c r="AM34" s="4"/>
      <c r="AN34" s="4"/>
      <c r="AO34" s="4"/>
      <c r="AP34" s="4"/>
      <c r="AQ34" s="4"/>
      <c r="AR34" s="4"/>
      <c r="AS34" s="4"/>
    </row>
    <row r="35" spans="1:30" s="41" customFormat="1" ht="121.5" customHeight="1">
      <c r="A35" s="16">
        <v>24</v>
      </c>
      <c r="B35" s="27">
        <v>2</v>
      </c>
      <c r="C35" s="21" t="s">
        <v>27</v>
      </c>
      <c r="D35" s="21" t="s">
        <v>28</v>
      </c>
      <c r="E35" s="21" t="s">
        <v>28</v>
      </c>
      <c r="F35" s="27"/>
      <c r="G35" s="16" t="s">
        <v>0</v>
      </c>
      <c r="H35" s="21" t="s">
        <v>35</v>
      </c>
      <c r="I35" s="16" t="s">
        <v>29</v>
      </c>
      <c r="J35" s="21" t="s">
        <v>30</v>
      </c>
      <c r="K35" s="47"/>
      <c r="L35" s="53">
        <v>20444</v>
      </c>
      <c r="M35" s="47"/>
      <c r="N35" s="53">
        <v>5704</v>
      </c>
      <c r="O35" s="53">
        <v>40</v>
      </c>
      <c r="P35" s="27"/>
      <c r="Q35" s="48"/>
      <c r="R35" s="43"/>
      <c r="S35" s="47"/>
      <c r="T35" s="27"/>
      <c r="U35" s="27"/>
      <c r="V35" s="27"/>
      <c r="W35" s="27"/>
      <c r="X35" s="27"/>
      <c r="Y35" s="31" t="s">
        <v>21</v>
      </c>
      <c r="Z35" s="42"/>
      <c r="AA35" s="42"/>
      <c r="AB35" s="42"/>
      <c r="AC35" s="42"/>
      <c r="AD35" s="42" t="s">
        <v>267</v>
      </c>
    </row>
    <row r="36" spans="1:30" s="6" customFormat="1" ht="73.5" customHeight="1">
      <c r="A36" s="16">
        <v>25</v>
      </c>
      <c r="B36" s="16">
        <v>3</v>
      </c>
      <c r="C36" s="27" t="s">
        <v>192</v>
      </c>
      <c r="D36" s="27" t="s">
        <v>193</v>
      </c>
      <c r="E36" s="27" t="s">
        <v>194</v>
      </c>
      <c r="F36" s="27"/>
      <c r="G36" s="16" t="s">
        <v>0</v>
      </c>
      <c r="H36" s="27" t="s">
        <v>196</v>
      </c>
      <c r="I36" s="27" t="s">
        <v>195</v>
      </c>
      <c r="J36" s="27" t="s">
        <v>197</v>
      </c>
      <c r="K36" s="47"/>
      <c r="L36" s="26">
        <v>135000</v>
      </c>
      <c r="M36" s="47">
        <v>63181</v>
      </c>
      <c r="N36" s="26">
        <v>63181</v>
      </c>
      <c r="O36" s="26">
        <v>300</v>
      </c>
      <c r="P36" s="27"/>
      <c r="Q36" s="27"/>
      <c r="R36" s="53"/>
      <c r="S36" s="53"/>
      <c r="T36" s="53"/>
      <c r="U36" s="60"/>
      <c r="V36" s="53"/>
      <c r="W36" s="53"/>
      <c r="X36" s="53"/>
      <c r="Y36" s="31" t="s">
        <v>81</v>
      </c>
      <c r="Z36" s="16"/>
      <c r="AA36" s="16"/>
      <c r="AB36" s="18"/>
      <c r="AC36" s="18"/>
      <c r="AD36" s="16" t="s">
        <v>290</v>
      </c>
    </row>
    <row r="37" spans="1:30" s="6" customFormat="1" ht="87.75" customHeight="1">
      <c r="A37" s="16">
        <v>26</v>
      </c>
      <c r="B37" s="16">
        <v>4</v>
      </c>
      <c r="C37" s="27" t="s">
        <v>199</v>
      </c>
      <c r="D37" s="27" t="s">
        <v>78</v>
      </c>
      <c r="E37" s="27" t="s">
        <v>202</v>
      </c>
      <c r="F37" s="27"/>
      <c r="G37" s="16" t="s">
        <v>0</v>
      </c>
      <c r="H37" s="27" t="s">
        <v>341</v>
      </c>
      <c r="I37" s="27" t="s">
        <v>80</v>
      </c>
      <c r="J37" s="27" t="s">
        <v>209</v>
      </c>
      <c r="K37" s="47"/>
      <c r="L37" s="26">
        <v>62480</v>
      </c>
      <c r="M37" s="47"/>
      <c r="N37" s="26">
        <v>38986</v>
      </c>
      <c r="O37" s="26">
        <v>99</v>
      </c>
      <c r="P37" s="27"/>
      <c r="Q37" s="27"/>
      <c r="R37" s="53"/>
      <c r="S37" s="53"/>
      <c r="T37" s="53"/>
      <c r="U37" s="60"/>
      <c r="V37" s="53"/>
      <c r="W37" s="53"/>
      <c r="X37" s="53"/>
      <c r="Y37" s="27" t="s">
        <v>81</v>
      </c>
      <c r="Z37" s="16"/>
      <c r="AA37" s="16"/>
      <c r="AB37" s="18"/>
      <c r="AC37" s="18"/>
      <c r="AD37" s="27" t="s">
        <v>289</v>
      </c>
    </row>
    <row r="38" spans="1:30" s="6" customFormat="1" ht="63.75">
      <c r="A38" s="16">
        <v>27</v>
      </c>
      <c r="B38" s="16">
        <v>5</v>
      </c>
      <c r="C38" s="27" t="s">
        <v>200</v>
      </c>
      <c r="D38" s="27" t="s">
        <v>58</v>
      </c>
      <c r="E38" s="27" t="s">
        <v>203</v>
      </c>
      <c r="F38" s="27"/>
      <c r="G38" s="16" t="s">
        <v>0</v>
      </c>
      <c r="H38" s="27" t="s">
        <v>342</v>
      </c>
      <c r="I38" s="27" t="s">
        <v>207</v>
      </c>
      <c r="J38" s="27" t="s">
        <v>210</v>
      </c>
      <c r="K38" s="47"/>
      <c r="L38" s="26">
        <v>60489</v>
      </c>
      <c r="M38" s="47"/>
      <c r="N38" s="26">
        <v>23631</v>
      </c>
      <c r="O38" s="26">
        <v>83</v>
      </c>
      <c r="P38" s="27"/>
      <c r="Q38" s="27"/>
      <c r="R38" s="53"/>
      <c r="S38" s="53"/>
      <c r="T38" s="53"/>
      <c r="U38" s="60"/>
      <c r="V38" s="53"/>
      <c r="W38" s="53"/>
      <c r="X38" s="53"/>
      <c r="Y38" s="27" t="s">
        <v>211</v>
      </c>
      <c r="Z38" s="16"/>
      <c r="AA38" s="16"/>
      <c r="AB38" s="18"/>
      <c r="AC38" s="18"/>
      <c r="AD38" s="27" t="s">
        <v>291</v>
      </c>
    </row>
    <row r="39" spans="1:30" s="6" customFormat="1" ht="76.5">
      <c r="A39" s="16">
        <v>28</v>
      </c>
      <c r="B39" s="16">
        <v>6</v>
      </c>
      <c r="C39" s="27" t="s">
        <v>213</v>
      </c>
      <c r="D39" s="27" t="s">
        <v>212</v>
      </c>
      <c r="E39" s="27" t="s">
        <v>217</v>
      </c>
      <c r="F39" s="27"/>
      <c r="G39" s="16" t="s">
        <v>0</v>
      </c>
      <c r="H39" s="27" t="s">
        <v>343</v>
      </c>
      <c r="I39" s="27" t="s">
        <v>219</v>
      </c>
      <c r="J39" s="27" t="s">
        <v>221</v>
      </c>
      <c r="K39" s="47"/>
      <c r="L39" s="26">
        <v>17121</v>
      </c>
      <c r="M39" s="47"/>
      <c r="N39" s="26">
        <v>4332</v>
      </c>
      <c r="O39" s="26">
        <v>40</v>
      </c>
      <c r="P39" s="27"/>
      <c r="Q39" s="27"/>
      <c r="R39" s="53"/>
      <c r="S39" s="53"/>
      <c r="T39" s="53"/>
      <c r="U39" s="60"/>
      <c r="V39" s="53"/>
      <c r="W39" s="53"/>
      <c r="X39" s="53"/>
      <c r="Y39" s="27" t="s">
        <v>64</v>
      </c>
      <c r="Z39" s="16"/>
      <c r="AA39" s="16"/>
      <c r="AB39" s="18"/>
      <c r="AC39" s="18"/>
      <c r="AD39" s="27" t="s">
        <v>347</v>
      </c>
    </row>
    <row r="40" spans="1:30" s="6" customFormat="1" ht="56.25">
      <c r="A40" s="16">
        <v>29</v>
      </c>
      <c r="B40" s="16">
        <v>7</v>
      </c>
      <c r="C40" s="50" t="s">
        <v>224</v>
      </c>
      <c r="D40" s="50" t="s">
        <v>223</v>
      </c>
      <c r="E40" s="50" t="s">
        <v>231</v>
      </c>
      <c r="F40" s="27"/>
      <c r="G40" s="27" t="s">
        <v>24</v>
      </c>
      <c r="H40" s="50" t="s">
        <v>234</v>
      </c>
      <c r="I40" s="51" t="s">
        <v>235</v>
      </c>
      <c r="J40" s="52"/>
      <c r="K40" s="47">
        <v>0.2</v>
      </c>
      <c r="L40" s="53"/>
      <c r="M40" s="47"/>
      <c r="N40" s="26">
        <v>0</v>
      </c>
      <c r="O40" s="26">
        <v>60</v>
      </c>
      <c r="P40" s="27"/>
      <c r="Q40" s="27"/>
      <c r="R40" s="53"/>
      <c r="S40" s="53"/>
      <c r="T40" s="53"/>
      <c r="U40" s="60"/>
      <c r="V40" s="53"/>
      <c r="W40" s="53"/>
      <c r="X40" s="53"/>
      <c r="Y40" s="27" t="s">
        <v>70</v>
      </c>
      <c r="Z40" s="16"/>
      <c r="AA40" s="16"/>
      <c r="AB40" s="18"/>
      <c r="AC40" s="18"/>
      <c r="AD40" s="27" t="s">
        <v>332</v>
      </c>
    </row>
    <row r="41" spans="1:30" s="6" customFormat="1" ht="51">
      <c r="A41" s="16">
        <v>30</v>
      </c>
      <c r="B41" s="16">
        <v>8</v>
      </c>
      <c r="C41" s="50" t="s">
        <v>60</v>
      </c>
      <c r="D41" s="50" t="s">
        <v>59</v>
      </c>
      <c r="E41" s="50" t="s">
        <v>59</v>
      </c>
      <c r="F41" s="27"/>
      <c r="G41" s="27" t="s">
        <v>62</v>
      </c>
      <c r="H41" s="50" t="s">
        <v>344</v>
      </c>
      <c r="I41" s="51" t="s">
        <v>65</v>
      </c>
      <c r="J41" s="52" t="s">
        <v>63</v>
      </c>
      <c r="K41" s="47">
        <v>17</v>
      </c>
      <c r="L41" s="53"/>
      <c r="M41" s="47"/>
      <c r="N41" s="26">
        <v>0</v>
      </c>
      <c r="O41" s="26">
        <v>116</v>
      </c>
      <c r="P41" s="27"/>
      <c r="Q41" s="27"/>
      <c r="R41" s="53"/>
      <c r="S41" s="53"/>
      <c r="T41" s="53"/>
      <c r="U41" s="60"/>
      <c r="V41" s="53"/>
      <c r="W41" s="53"/>
      <c r="X41" s="53"/>
      <c r="Y41" s="27" t="s">
        <v>64</v>
      </c>
      <c r="Z41" s="16"/>
      <c r="AA41" s="16"/>
      <c r="AB41" s="18"/>
      <c r="AC41" s="18"/>
      <c r="AD41" s="27" t="s">
        <v>277</v>
      </c>
    </row>
    <row r="42" spans="1:30" s="6" customFormat="1" ht="56.25">
      <c r="A42" s="16">
        <v>31</v>
      </c>
      <c r="B42" s="16">
        <v>9</v>
      </c>
      <c r="C42" s="50" t="s">
        <v>228</v>
      </c>
      <c r="D42" s="50" t="s">
        <v>227</v>
      </c>
      <c r="E42" s="50" t="s">
        <v>232</v>
      </c>
      <c r="F42" s="27"/>
      <c r="G42" s="27" t="s">
        <v>24</v>
      </c>
      <c r="H42" s="50" t="s">
        <v>234</v>
      </c>
      <c r="I42" s="51" t="s">
        <v>293</v>
      </c>
      <c r="J42" s="52" t="s">
        <v>238</v>
      </c>
      <c r="K42" s="47">
        <v>0.8</v>
      </c>
      <c r="L42" s="53"/>
      <c r="M42" s="47"/>
      <c r="N42" s="26">
        <v>0</v>
      </c>
      <c r="O42" s="26">
        <v>77</v>
      </c>
      <c r="P42" s="27"/>
      <c r="Q42" s="27"/>
      <c r="R42" s="53"/>
      <c r="S42" s="53"/>
      <c r="T42" s="53"/>
      <c r="U42" s="60"/>
      <c r="V42" s="53"/>
      <c r="W42" s="53"/>
      <c r="X42" s="53"/>
      <c r="Y42" s="27" t="s">
        <v>22</v>
      </c>
      <c r="Z42" s="16"/>
      <c r="AA42" s="16"/>
      <c r="AB42" s="18"/>
      <c r="AC42" s="18"/>
      <c r="AD42" s="27" t="s">
        <v>332</v>
      </c>
    </row>
    <row r="43" spans="1:30" s="6" customFormat="1" ht="43.5" customHeight="1">
      <c r="A43" s="16">
        <v>32</v>
      </c>
      <c r="B43" s="16">
        <v>10</v>
      </c>
      <c r="C43" s="50" t="s">
        <v>248</v>
      </c>
      <c r="D43" s="50" t="s">
        <v>247</v>
      </c>
      <c r="E43" s="50" t="s">
        <v>247</v>
      </c>
      <c r="F43" s="27"/>
      <c r="G43" s="27"/>
      <c r="H43" s="50" t="s">
        <v>246</v>
      </c>
      <c r="I43" s="51" t="s">
        <v>254</v>
      </c>
      <c r="J43" s="52" t="s">
        <v>258</v>
      </c>
      <c r="K43" s="47"/>
      <c r="L43" s="26">
        <v>64121</v>
      </c>
      <c r="M43" s="47"/>
      <c r="N43" s="26">
        <v>30000</v>
      </c>
      <c r="O43" s="26">
        <v>104</v>
      </c>
      <c r="P43" s="27"/>
      <c r="Q43" s="27"/>
      <c r="R43" s="53"/>
      <c r="S43" s="53"/>
      <c r="T43" s="53"/>
      <c r="U43" s="60"/>
      <c r="V43" s="53"/>
      <c r="W43" s="53"/>
      <c r="X43" s="53"/>
      <c r="Y43" s="27" t="s">
        <v>260</v>
      </c>
      <c r="Z43" s="16"/>
      <c r="AA43" s="16"/>
      <c r="AB43" s="18"/>
      <c r="AC43" s="18"/>
      <c r="AD43" s="27" t="s">
        <v>278</v>
      </c>
    </row>
    <row r="44" spans="1:30" s="6" customFormat="1" ht="87" customHeight="1">
      <c r="A44" s="16">
        <v>33</v>
      </c>
      <c r="B44" s="16">
        <v>11</v>
      </c>
      <c r="C44" s="50" t="s">
        <v>250</v>
      </c>
      <c r="D44" s="16" t="s">
        <v>263</v>
      </c>
      <c r="E44" s="50" t="s">
        <v>249</v>
      </c>
      <c r="F44" s="27"/>
      <c r="G44" s="27"/>
      <c r="H44" s="50" t="s">
        <v>251</v>
      </c>
      <c r="I44" s="48" t="s">
        <v>255</v>
      </c>
      <c r="J44" s="27" t="s">
        <v>259</v>
      </c>
      <c r="K44" s="47"/>
      <c r="L44" s="26">
        <v>13129</v>
      </c>
      <c r="M44" s="47"/>
      <c r="N44" s="26">
        <v>4103</v>
      </c>
      <c r="O44" s="26">
        <v>5</v>
      </c>
      <c r="P44" s="27"/>
      <c r="Q44" s="27"/>
      <c r="R44" s="53"/>
      <c r="S44" s="53"/>
      <c r="T44" s="53"/>
      <c r="U44" s="60"/>
      <c r="V44" s="53"/>
      <c r="W44" s="53"/>
      <c r="X44" s="53"/>
      <c r="Y44" s="27" t="s">
        <v>261</v>
      </c>
      <c r="Z44" s="16"/>
      <c r="AA44" s="16"/>
      <c r="AB44" s="18"/>
      <c r="AC44" s="18"/>
      <c r="AD44" s="27" t="s">
        <v>270</v>
      </c>
    </row>
    <row r="45" spans="1:45" s="11" customFormat="1" ht="45" customHeight="1">
      <c r="A45" s="16">
        <v>34</v>
      </c>
      <c r="B45" s="16">
        <v>12</v>
      </c>
      <c r="C45" s="50" t="s">
        <v>319</v>
      </c>
      <c r="D45" s="50" t="s">
        <v>320</v>
      </c>
      <c r="E45" s="27" t="s">
        <v>321</v>
      </c>
      <c r="F45" s="27" t="s">
        <v>296</v>
      </c>
      <c r="G45" s="27" t="s">
        <v>0</v>
      </c>
      <c r="H45" s="27" t="s">
        <v>314</v>
      </c>
      <c r="I45" s="51" t="s">
        <v>324</v>
      </c>
      <c r="J45" s="52" t="s">
        <v>322</v>
      </c>
      <c r="K45" s="26"/>
      <c r="L45" s="26">
        <v>16676</v>
      </c>
      <c r="M45" s="47">
        <v>5999</v>
      </c>
      <c r="N45" s="26">
        <v>5999</v>
      </c>
      <c r="O45" s="26">
        <v>50</v>
      </c>
      <c r="P45" s="27" t="s">
        <v>323</v>
      </c>
      <c r="Q45" s="51" t="s">
        <v>324</v>
      </c>
      <c r="R45" s="53"/>
      <c r="S45" s="53"/>
      <c r="T45" s="60"/>
      <c r="U45" s="53"/>
      <c r="V45" s="53"/>
      <c r="W45" s="53"/>
      <c r="X45" s="31"/>
      <c r="Y45" s="27" t="s">
        <v>75</v>
      </c>
      <c r="Z45" s="16"/>
      <c r="AA45" s="18"/>
      <c r="AB45" s="18"/>
      <c r="AC45" s="27"/>
      <c r="AD45" s="16" t="s">
        <v>334</v>
      </c>
      <c r="AE45" s="10"/>
      <c r="AF45" s="10"/>
      <c r="AG45" s="10"/>
      <c r="AH45" s="10"/>
      <c r="AI45" s="10"/>
      <c r="AJ45" s="10"/>
      <c r="AK45" s="10"/>
      <c r="AL45" s="10"/>
      <c r="AM45" s="10"/>
      <c r="AN45" s="10"/>
      <c r="AO45" s="10"/>
      <c r="AP45" s="10"/>
      <c r="AQ45" s="10"/>
      <c r="AR45" s="10"/>
      <c r="AS45" s="10"/>
    </row>
    <row r="46" spans="1:45" s="2" customFormat="1" ht="24.75" customHeight="1">
      <c r="A46" s="122" t="s">
        <v>9</v>
      </c>
      <c r="B46" s="122"/>
      <c r="C46" s="122" t="s">
        <v>410</v>
      </c>
      <c r="D46" s="122"/>
      <c r="E46" s="122"/>
      <c r="F46" s="31"/>
      <c r="G46" s="31"/>
      <c r="H46" s="31"/>
      <c r="I46" s="31"/>
      <c r="J46" s="31"/>
      <c r="K46" s="28">
        <f>SUM(K47:K69)</f>
        <v>320.384</v>
      </c>
      <c r="L46" s="28">
        <f>SUM(L47:L69)</f>
        <v>616382</v>
      </c>
      <c r="M46" s="28">
        <f>SUM(M47:M69)</f>
        <v>0</v>
      </c>
      <c r="N46" s="28">
        <f>SUM(N47:N69)</f>
        <v>838934</v>
      </c>
      <c r="O46" s="28">
        <f>SUM(O47:O69)</f>
        <v>6169</v>
      </c>
      <c r="P46" s="31"/>
      <c r="Q46" s="31"/>
      <c r="R46" s="31"/>
      <c r="S46" s="31"/>
      <c r="T46" s="53"/>
      <c r="U46" s="31"/>
      <c r="V46" s="31"/>
      <c r="W46" s="31"/>
      <c r="X46" s="53"/>
      <c r="Y46" s="31"/>
      <c r="Z46" s="45"/>
      <c r="AA46" s="45"/>
      <c r="AB46" s="45"/>
      <c r="AC46" s="45"/>
      <c r="AD46" s="31"/>
      <c r="AE46" s="4"/>
      <c r="AF46" s="4"/>
      <c r="AG46" s="4"/>
      <c r="AH46" s="4"/>
      <c r="AI46" s="4"/>
      <c r="AJ46" s="4"/>
      <c r="AK46" s="4"/>
      <c r="AL46" s="4"/>
      <c r="AM46" s="4"/>
      <c r="AN46" s="4"/>
      <c r="AO46" s="4"/>
      <c r="AP46" s="4"/>
      <c r="AQ46" s="4"/>
      <c r="AR46" s="4"/>
      <c r="AS46" s="4"/>
    </row>
    <row r="47" spans="1:45" s="11" customFormat="1" ht="61.5" customHeight="1">
      <c r="A47" s="16">
        <v>35</v>
      </c>
      <c r="B47" s="16">
        <v>1</v>
      </c>
      <c r="C47" s="16" t="s">
        <v>101</v>
      </c>
      <c r="D47" s="21" t="s">
        <v>102</v>
      </c>
      <c r="E47" s="21" t="s">
        <v>102</v>
      </c>
      <c r="F47" s="21"/>
      <c r="G47" s="21" t="s">
        <v>62</v>
      </c>
      <c r="H47" s="21" t="s">
        <v>131</v>
      </c>
      <c r="I47" s="21" t="s">
        <v>122</v>
      </c>
      <c r="J47" s="22" t="s">
        <v>132</v>
      </c>
      <c r="K47" s="58">
        <v>6.982</v>
      </c>
      <c r="L47" s="26"/>
      <c r="M47" s="47"/>
      <c r="N47" s="66">
        <v>15995</v>
      </c>
      <c r="O47" s="26">
        <v>36</v>
      </c>
      <c r="P47" s="27"/>
      <c r="Q47" s="27"/>
      <c r="R47" s="27"/>
      <c r="S47" s="27"/>
      <c r="T47" s="27"/>
      <c r="U47" s="27"/>
      <c r="V47" s="27"/>
      <c r="W47" s="27"/>
      <c r="X47" s="27"/>
      <c r="Y47" s="43">
        <v>41278</v>
      </c>
      <c r="Z47" s="25"/>
      <c r="AA47" s="25"/>
      <c r="AB47" s="25"/>
      <c r="AC47" s="25"/>
      <c r="AD47" s="76" t="s">
        <v>353</v>
      </c>
      <c r="AE47" s="10"/>
      <c r="AF47" s="10"/>
      <c r="AG47" s="10"/>
      <c r="AH47" s="10"/>
      <c r="AI47" s="10"/>
      <c r="AJ47" s="10"/>
      <c r="AK47" s="10"/>
      <c r="AL47" s="10"/>
      <c r="AM47" s="10"/>
      <c r="AN47" s="10"/>
      <c r="AO47" s="10"/>
      <c r="AP47" s="10"/>
      <c r="AQ47" s="10"/>
      <c r="AR47" s="10"/>
      <c r="AS47" s="10"/>
    </row>
    <row r="48" spans="1:45" s="2" customFormat="1" ht="73.5" customHeight="1">
      <c r="A48" s="16">
        <v>36</v>
      </c>
      <c r="B48" s="16">
        <v>2</v>
      </c>
      <c r="C48" s="31" t="s">
        <v>110</v>
      </c>
      <c r="D48" s="22" t="s">
        <v>111</v>
      </c>
      <c r="E48" s="22" t="s">
        <v>111</v>
      </c>
      <c r="F48" s="21"/>
      <c r="G48" s="27" t="s">
        <v>62</v>
      </c>
      <c r="H48" s="21" t="s">
        <v>131</v>
      </c>
      <c r="I48" s="27" t="s">
        <v>127</v>
      </c>
      <c r="J48" s="26" t="s">
        <v>136</v>
      </c>
      <c r="K48" s="47">
        <v>2.1</v>
      </c>
      <c r="L48" s="26"/>
      <c r="M48" s="47"/>
      <c r="N48" s="26">
        <v>2500</v>
      </c>
      <c r="O48" s="26">
        <v>28</v>
      </c>
      <c r="P48" s="27"/>
      <c r="Q48" s="27"/>
      <c r="R48" s="27"/>
      <c r="S48" s="27"/>
      <c r="T48" s="27"/>
      <c r="U48" s="27"/>
      <c r="V48" s="27"/>
      <c r="W48" s="27"/>
      <c r="X48" s="27"/>
      <c r="Y48" s="43">
        <v>42217</v>
      </c>
      <c r="Z48" s="25"/>
      <c r="AA48" s="25"/>
      <c r="AB48" s="25"/>
      <c r="AC48" s="25"/>
      <c r="AD48" s="76" t="s">
        <v>354</v>
      </c>
      <c r="AE48" s="4"/>
      <c r="AF48" s="4"/>
      <c r="AG48" s="4"/>
      <c r="AH48" s="4"/>
      <c r="AI48" s="4"/>
      <c r="AJ48" s="4"/>
      <c r="AK48" s="4"/>
      <c r="AL48" s="4"/>
      <c r="AM48" s="4"/>
      <c r="AN48" s="4"/>
      <c r="AO48" s="4"/>
      <c r="AP48" s="4"/>
      <c r="AQ48" s="4"/>
      <c r="AR48" s="4"/>
      <c r="AS48" s="4"/>
    </row>
    <row r="49" spans="1:45" s="2" customFormat="1" ht="63" customHeight="1">
      <c r="A49" s="16">
        <v>37</v>
      </c>
      <c r="B49" s="16">
        <v>3</v>
      </c>
      <c r="C49" s="16" t="s">
        <v>171</v>
      </c>
      <c r="D49" s="21" t="s">
        <v>172</v>
      </c>
      <c r="E49" s="21" t="s">
        <v>172</v>
      </c>
      <c r="F49" s="21"/>
      <c r="G49" s="16" t="s">
        <v>62</v>
      </c>
      <c r="H49" s="21" t="s">
        <v>178</v>
      </c>
      <c r="I49" s="21" t="s">
        <v>179</v>
      </c>
      <c r="J49" s="22" t="s">
        <v>182</v>
      </c>
      <c r="K49" s="58">
        <v>4.891</v>
      </c>
      <c r="L49" s="26"/>
      <c r="M49" s="47"/>
      <c r="N49" s="26">
        <v>15000</v>
      </c>
      <c r="O49" s="26">
        <v>451</v>
      </c>
      <c r="P49" s="27"/>
      <c r="Q49" s="27"/>
      <c r="R49" s="27"/>
      <c r="S49" s="27"/>
      <c r="T49" s="27"/>
      <c r="U49" s="27"/>
      <c r="V49" s="27"/>
      <c r="W49" s="27"/>
      <c r="X49" s="27"/>
      <c r="Y49" s="65">
        <v>42008</v>
      </c>
      <c r="Z49" s="21"/>
      <c r="AA49" s="21"/>
      <c r="AB49" s="21"/>
      <c r="AC49" s="21"/>
      <c r="AD49" s="76" t="s">
        <v>355</v>
      </c>
      <c r="AE49" s="4"/>
      <c r="AF49" s="4"/>
      <c r="AG49" s="4"/>
      <c r="AH49" s="4"/>
      <c r="AI49" s="4"/>
      <c r="AJ49" s="4"/>
      <c r="AK49" s="4"/>
      <c r="AL49" s="4"/>
      <c r="AM49" s="4"/>
      <c r="AN49" s="4"/>
      <c r="AO49" s="4"/>
      <c r="AP49" s="4"/>
      <c r="AQ49" s="4"/>
      <c r="AR49" s="4"/>
      <c r="AS49" s="4"/>
    </row>
    <row r="50" spans="1:45" s="2" customFormat="1" ht="72">
      <c r="A50" s="16">
        <v>38</v>
      </c>
      <c r="B50" s="16">
        <v>4</v>
      </c>
      <c r="C50" s="21" t="s">
        <v>145</v>
      </c>
      <c r="D50" s="21" t="s">
        <v>168</v>
      </c>
      <c r="E50" s="21" t="s">
        <v>168</v>
      </c>
      <c r="F50" s="21"/>
      <c r="G50" s="21" t="s">
        <v>24</v>
      </c>
      <c r="H50" s="21" t="s">
        <v>177</v>
      </c>
      <c r="I50" s="21" t="s">
        <v>151</v>
      </c>
      <c r="J50" s="26" t="s">
        <v>158</v>
      </c>
      <c r="K50" s="58">
        <v>1.5</v>
      </c>
      <c r="L50" s="26"/>
      <c r="M50" s="47"/>
      <c r="N50" s="26">
        <v>10000</v>
      </c>
      <c r="O50" s="26">
        <v>350</v>
      </c>
      <c r="P50" s="27"/>
      <c r="Q50" s="27"/>
      <c r="R50" s="27"/>
      <c r="S50" s="27"/>
      <c r="T50" s="27"/>
      <c r="U50" s="27"/>
      <c r="V50" s="27"/>
      <c r="W50" s="27"/>
      <c r="X50" s="27"/>
      <c r="Y50" s="43">
        <v>42095</v>
      </c>
      <c r="Z50" s="25"/>
      <c r="AA50" s="25"/>
      <c r="AB50" s="25"/>
      <c r="AC50" s="25"/>
      <c r="AD50" s="76" t="s">
        <v>285</v>
      </c>
      <c r="AE50" s="4"/>
      <c r="AF50" s="4"/>
      <c r="AG50" s="4"/>
      <c r="AH50" s="4"/>
      <c r="AI50" s="4"/>
      <c r="AJ50" s="4"/>
      <c r="AK50" s="4"/>
      <c r="AL50" s="4"/>
      <c r="AM50" s="4"/>
      <c r="AN50" s="4"/>
      <c r="AO50" s="4"/>
      <c r="AP50" s="4"/>
      <c r="AQ50" s="4"/>
      <c r="AR50" s="4"/>
      <c r="AS50" s="4"/>
    </row>
    <row r="51" spans="1:45" s="2" customFormat="1" ht="75" customHeight="1">
      <c r="A51" s="16">
        <v>39</v>
      </c>
      <c r="B51" s="16">
        <v>5</v>
      </c>
      <c r="C51" s="31" t="s">
        <v>173</v>
      </c>
      <c r="D51" s="22" t="s">
        <v>174</v>
      </c>
      <c r="E51" s="22" t="s">
        <v>174</v>
      </c>
      <c r="F51" s="31"/>
      <c r="G51" s="27" t="s">
        <v>24</v>
      </c>
      <c r="H51" s="21" t="s">
        <v>178</v>
      </c>
      <c r="I51" s="27" t="s">
        <v>180</v>
      </c>
      <c r="J51" s="22" t="s">
        <v>183</v>
      </c>
      <c r="K51" s="58">
        <v>6</v>
      </c>
      <c r="L51" s="26"/>
      <c r="M51" s="105"/>
      <c r="N51" s="26">
        <v>22304</v>
      </c>
      <c r="O51" s="26"/>
      <c r="P51" s="31"/>
      <c r="Q51" s="31"/>
      <c r="R51" s="31"/>
      <c r="S51" s="31"/>
      <c r="T51" s="53"/>
      <c r="U51" s="31"/>
      <c r="V51" s="31"/>
      <c r="W51" s="31"/>
      <c r="X51" s="53"/>
      <c r="Y51" s="63">
        <v>42186</v>
      </c>
      <c r="Z51" s="31"/>
      <c r="AA51" s="31"/>
      <c r="AB51" s="31"/>
      <c r="AC51" s="31"/>
      <c r="AD51" s="76" t="s">
        <v>286</v>
      </c>
      <c r="AE51" s="4"/>
      <c r="AF51" s="4"/>
      <c r="AG51" s="4"/>
      <c r="AH51" s="4"/>
      <c r="AI51" s="4"/>
      <c r="AJ51" s="4"/>
      <c r="AK51" s="4"/>
      <c r="AL51" s="4"/>
      <c r="AM51" s="4"/>
      <c r="AN51" s="4"/>
      <c r="AO51" s="4"/>
      <c r="AP51" s="4"/>
      <c r="AQ51" s="4"/>
      <c r="AR51" s="4"/>
      <c r="AS51" s="4"/>
    </row>
    <row r="52" spans="1:45" s="2" customFormat="1" ht="75.75" customHeight="1">
      <c r="A52" s="16">
        <v>40</v>
      </c>
      <c r="B52" s="16">
        <v>6</v>
      </c>
      <c r="C52" s="16" t="s">
        <v>142</v>
      </c>
      <c r="D52" s="21" t="s">
        <v>166</v>
      </c>
      <c r="E52" s="21" t="s">
        <v>166</v>
      </c>
      <c r="F52" s="21"/>
      <c r="G52" s="21" t="s">
        <v>0</v>
      </c>
      <c r="H52" s="21" t="s">
        <v>357</v>
      </c>
      <c r="I52" s="21" t="s">
        <v>148</v>
      </c>
      <c r="J52" s="22" t="s">
        <v>155</v>
      </c>
      <c r="K52" s="58"/>
      <c r="L52" s="26">
        <v>42582</v>
      </c>
      <c r="M52" s="47"/>
      <c r="N52" s="26">
        <v>10398</v>
      </c>
      <c r="O52" s="26">
        <v>232</v>
      </c>
      <c r="P52" s="27"/>
      <c r="Q52" s="27"/>
      <c r="R52" s="27"/>
      <c r="S52" s="27"/>
      <c r="T52" s="27"/>
      <c r="U52" s="27"/>
      <c r="V52" s="27"/>
      <c r="W52" s="27"/>
      <c r="X52" s="27"/>
      <c r="Y52" s="62">
        <v>42064</v>
      </c>
      <c r="Z52" s="25"/>
      <c r="AA52" s="25"/>
      <c r="AB52" s="25"/>
      <c r="AC52" s="25"/>
      <c r="AD52" s="76" t="s">
        <v>283</v>
      </c>
      <c r="AE52" s="4"/>
      <c r="AF52" s="4"/>
      <c r="AG52" s="4"/>
      <c r="AH52" s="4"/>
      <c r="AI52" s="4"/>
      <c r="AJ52" s="4"/>
      <c r="AK52" s="4"/>
      <c r="AL52" s="4"/>
      <c r="AM52" s="4"/>
      <c r="AN52" s="4"/>
      <c r="AO52" s="4"/>
      <c r="AP52" s="4"/>
      <c r="AQ52" s="4"/>
      <c r="AR52" s="4"/>
      <c r="AS52" s="4"/>
    </row>
    <row r="53" spans="1:45" s="80" customFormat="1" ht="75.75" customHeight="1">
      <c r="A53" s="16">
        <v>41</v>
      </c>
      <c r="B53" s="16">
        <v>7</v>
      </c>
      <c r="C53" s="16" t="s">
        <v>83</v>
      </c>
      <c r="D53" s="21" t="s">
        <v>88</v>
      </c>
      <c r="E53" s="21" t="s">
        <v>88</v>
      </c>
      <c r="F53" s="21"/>
      <c r="G53" s="21" t="s">
        <v>0</v>
      </c>
      <c r="H53" s="21" t="s">
        <v>91</v>
      </c>
      <c r="I53" s="21" t="s">
        <v>93</v>
      </c>
      <c r="J53" s="22" t="s">
        <v>98</v>
      </c>
      <c r="K53" s="58"/>
      <c r="L53" s="26">
        <v>150187</v>
      </c>
      <c r="M53" s="47"/>
      <c r="N53" s="26">
        <v>30418</v>
      </c>
      <c r="O53" s="26"/>
      <c r="P53" s="27"/>
      <c r="Q53" s="27"/>
      <c r="R53" s="27"/>
      <c r="S53" s="27"/>
      <c r="T53" s="27"/>
      <c r="U53" s="27"/>
      <c r="V53" s="27"/>
      <c r="W53" s="27"/>
      <c r="X53" s="27"/>
      <c r="Y53" s="62">
        <v>42430</v>
      </c>
      <c r="Z53" s="25"/>
      <c r="AA53" s="25"/>
      <c r="AB53" s="25"/>
      <c r="AC53" s="25"/>
      <c r="AD53" s="76" t="s">
        <v>356</v>
      </c>
      <c r="AE53" s="6"/>
      <c r="AF53" s="6"/>
      <c r="AG53" s="6"/>
      <c r="AH53" s="6"/>
      <c r="AI53" s="6"/>
      <c r="AJ53" s="6"/>
      <c r="AK53" s="6"/>
      <c r="AL53" s="6"/>
      <c r="AM53" s="6"/>
      <c r="AN53" s="6"/>
      <c r="AO53" s="6"/>
      <c r="AP53" s="6"/>
      <c r="AQ53" s="6"/>
      <c r="AR53" s="6"/>
      <c r="AS53" s="6"/>
    </row>
    <row r="54" spans="1:45" s="2" customFormat="1" ht="70.5" customHeight="1">
      <c r="A54" s="16">
        <v>42</v>
      </c>
      <c r="B54" s="16">
        <v>8</v>
      </c>
      <c r="C54" s="31" t="s">
        <v>116</v>
      </c>
      <c r="D54" s="22" t="s">
        <v>117</v>
      </c>
      <c r="E54" s="22" t="s">
        <v>117</v>
      </c>
      <c r="F54" s="21"/>
      <c r="G54" s="27" t="s">
        <v>62</v>
      </c>
      <c r="H54" s="21" t="s">
        <v>131</v>
      </c>
      <c r="I54" s="27" t="s">
        <v>130</v>
      </c>
      <c r="J54" s="26" t="s">
        <v>139</v>
      </c>
      <c r="K54" s="47">
        <v>3</v>
      </c>
      <c r="L54" s="26"/>
      <c r="M54" s="47"/>
      <c r="N54" s="26">
        <v>6030</v>
      </c>
      <c r="O54" s="26">
        <v>60</v>
      </c>
      <c r="P54" s="27"/>
      <c r="Q54" s="27"/>
      <c r="R54" s="27"/>
      <c r="S54" s="27"/>
      <c r="T54" s="27"/>
      <c r="U54" s="27"/>
      <c r="V54" s="27"/>
      <c r="W54" s="27"/>
      <c r="X54" s="27"/>
      <c r="Y54" s="43">
        <v>42309</v>
      </c>
      <c r="Z54" s="25"/>
      <c r="AA54" s="25"/>
      <c r="AB54" s="25"/>
      <c r="AC54" s="25"/>
      <c r="AD54" s="76" t="s">
        <v>282</v>
      </c>
      <c r="AE54" s="4"/>
      <c r="AF54" s="4"/>
      <c r="AG54" s="4"/>
      <c r="AH54" s="4"/>
      <c r="AI54" s="4"/>
      <c r="AJ54" s="4"/>
      <c r="AK54" s="4"/>
      <c r="AL54" s="4"/>
      <c r="AM54" s="4"/>
      <c r="AN54" s="4"/>
      <c r="AO54" s="4"/>
      <c r="AP54" s="4"/>
      <c r="AQ54" s="4"/>
      <c r="AR54" s="4"/>
      <c r="AS54" s="4"/>
    </row>
    <row r="55" spans="1:45" s="2" customFormat="1" ht="122.25" customHeight="1">
      <c r="A55" s="16">
        <v>43</v>
      </c>
      <c r="B55" s="16">
        <v>9</v>
      </c>
      <c r="C55" s="31" t="s">
        <v>112</v>
      </c>
      <c r="D55" s="22" t="s">
        <v>113</v>
      </c>
      <c r="E55" s="22" t="s">
        <v>113</v>
      </c>
      <c r="F55" s="21"/>
      <c r="G55" s="27" t="s">
        <v>120</v>
      </c>
      <c r="H55" s="21" t="s">
        <v>131</v>
      </c>
      <c r="I55" s="27" t="s">
        <v>128</v>
      </c>
      <c r="J55" s="26" t="s">
        <v>137</v>
      </c>
      <c r="K55" s="47">
        <v>150</v>
      </c>
      <c r="L55" s="26"/>
      <c r="M55" s="47"/>
      <c r="N55" s="26">
        <v>238713</v>
      </c>
      <c r="O55" s="26">
        <v>668</v>
      </c>
      <c r="P55" s="27"/>
      <c r="Q55" s="27"/>
      <c r="R55" s="27"/>
      <c r="S55" s="27"/>
      <c r="T55" s="27"/>
      <c r="U55" s="27"/>
      <c r="V55" s="27"/>
      <c r="W55" s="27"/>
      <c r="X55" s="27"/>
      <c r="Y55" s="43">
        <v>42288</v>
      </c>
      <c r="Z55" s="25"/>
      <c r="AA55" s="25"/>
      <c r="AB55" s="25"/>
      <c r="AC55" s="25"/>
      <c r="AD55" s="76" t="s">
        <v>281</v>
      </c>
      <c r="AE55" s="4"/>
      <c r="AF55" s="4"/>
      <c r="AG55" s="4"/>
      <c r="AH55" s="4"/>
      <c r="AI55" s="4"/>
      <c r="AJ55" s="4"/>
      <c r="AK55" s="4"/>
      <c r="AL55" s="4"/>
      <c r="AM55" s="4"/>
      <c r="AN55" s="4"/>
      <c r="AO55" s="4"/>
      <c r="AP55" s="4"/>
      <c r="AQ55" s="4"/>
      <c r="AR55" s="4"/>
      <c r="AS55" s="4"/>
    </row>
    <row r="56" spans="1:45" s="80" customFormat="1" ht="85.5" customHeight="1">
      <c r="A56" s="16">
        <v>44</v>
      </c>
      <c r="B56" s="16">
        <v>10</v>
      </c>
      <c r="C56" s="21" t="s">
        <v>84</v>
      </c>
      <c r="D56" s="21" t="s">
        <v>89</v>
      </c>
      <c r="E56" s="21" t="s">
        <v>89</v>
      </c>
      <c r="F56" s="21"/>
      <c r="G56" s="21" t="s">
        <v>0</v>
      </c>
      <c r="H56" s="21" t="s">
        <v>91</v>
      </c>
      <c r="I56" s="21" t="s">
        <v>94</v>
      </c>
      <c r="J56" s="22"/>
      <c r="K56" s="58"/>
      <c r="L56" s="26">
        <v>200000</v>
      </c>
      <c r="M56" s="47"/>
      <c r="N56" s="26">
        <v>30000</v>
      </c>
      <c r="O56" s="26">
        <v>392</v>
      </c>
      <c r="P56" s="27"/>
      <c r="Q56" s="27"/>
      <c r="R56" s="27"/>
      <c r="S56" s="27"/>
      <c r="T56" s="27"/>
      <c r="U56" s="27"/>
      <c r="V56" s="27"/>
      <c r="W56" s="27"/>
      <c r="X56" s="27"/>
      <c r="Y56" s="62">
        <v>42339</v>
      </c>
      <c r="Z56" s="25"/>
      <c r="AA56" s="25"/>
      <c r="AB56" s="25"/>
      <c r="AC56" s="25"/>
      <c r="AD56" s="76" t="s">
        <v>279</v>
      </c>
      <c r="AE56" s="81"/>
      <c r="AF56" s="81"/>
      <c r="AG56" s="6"/>
      <c r="AH56" s="6"/>
      <c r="AI56" s="6"/>
      <c r="AJ56" s="6"/>
      <c r="AK56" s="6"/>
      <c r="AL56" s="6"/>
      <c r="AM56" s="6"/>
      <c r="AN56" s="6"/>
      <c r="AO56" s="6"/>
      <c r="AP56" s="6"/>
      <c r="AQ56" s="6"/>
      <c r="AR56" s="6"/>
      <c r="AS56" s="6"/>
    </row>
    <row r="57" spans="1:45" s="80" customFormat="1" ht="74.25" customHeight="1">
      <c r="A57" s="16">
        <v>45</v>
      </c>
      <c r="B57" s="16">
        <v>11</v>
      </c>
      <c r="C57" s="31" t="s">
        <v>108</v>
      </c>
      <c r="D57" s="27" t="s">
        <v>109</v>
      </c>
      <c r="E57" s="27" t="s">
        <v>109</v>
      </c>
      <c r="F57" s="21"/>
      <c r="G57" s="27" t="s">
        <v>121</v>
      </c>
      <c r="H57" s="21" t="s">
        <v>131</v>
      </c>
      <c r="I57" s="27" t="s">
        <v>126</v>
      </c>
      <c r="J57" s="26" t="s">
        <v>135</v>
      </c>
      <c r="K57" s="47">
        <v>23.341</v>
      </c>
      <c r="L57" s="26"/>
      <c r="M57" s="47"/>
      <c r="N57" s="26">
        <v>50000</v>
      </c>
      <c r="O57" s="26">
        <v>150</v>
      </c>
      <c r="P57" s="27"/>
      <c r="Q57" s="27"/>
      <c r="R57" s="27"/>
      <c r="S57" s="27"/>
      <c r="T57" s="27"/>
      <c r="U57" s="27"/>
      <c r="V57" s="27"/>
      <c r="W57" s="27"/>
      <c r="X57" s="27"/>
      <c r="Y57" s="43">
        <v>42370</v>
      </c>
      <c r="Z57" s="25"/>
      <c r="AA57" s="25"/>
      <c r="AB57" s="25"/>
      <c r="AC57" s="25"/>
      <c r="AD57" s="76" t="s">
        <v>333</v>
      </c>
      <c r="AE57" s="6"/>
      <c r="AF57" s="6"/>
      <c r="AG57" s="6"/>
      <c r="AH57" s="6"/>
      <c r="AI57" s="6"/>
      <c r="AJ57" s="6"/>
      <c r="AK57" s="6"/>
      <c r="AL57" s="6"/>
      <c r="AM57" s="6"/>
      <c r="AN57" s="6"/>
      <c r="AO57" s="6"/>
      <c r="AP57" s="6"/>
      <c r="AQ57" s="6"/>
      <c r="AR57" s="6"/>
      <c r="AS57" s="6"/>
    </row>
    <row r="58" spans="1:45" s="2" customFormat="1" ht="86.25" customHeight="1">
      <c r="A58" s="16">
        <v>46</v>
      </c>
      <c r="B58" s="16">
        <v>12</v>
      </c>
      <c r="C58" s="27" t="s">
        <v>143</v>
      </c>
      <c r="D58" s="27" t="s">
        <v>109</v>
      </c>
      <c r="E58" s="27" t="s">
        <v>109</v>
      </c>
      <c r="F58" s="21"/>
      <c r="G58" s="21" t="s">
        <v>0</v>
      </c>
      <c r="H58" s="21" t="s">
        <v>357</v>
      </c>
      <c r="I58" s="21" t="s">
        <v>149</v>
      </c>
      <c r="J58" s="22" t="s">
        <v>156</v>
      </c>
      <c r="K58" s="58"/>
      <c r="L58" s="26">
        <v>130993</v>
      </c>
      <c r="M58" s="47"/>
      <c r="N58" s="26">
        <v>30000</v>
      </c>
      <c r="O58" s="26"/>
      <c r="P58" s="27"/>
      <c r="Q58" s="27"/>
      <c r="R58" s="27"/>
      <c r="S58" s="27"/>
      <c r="T58" s="27"/>
      <c r="U58" s="27"/>
      <c r="V58" s="27"/>
      <c r="W58" s="27"/>
      <c r="X58" s="27"/>
      <c r="Y58" s="62">
        <v>42370</v>
      </c>
      <c r="Z58" s="25"/>
      <c r="AA58" s="25"/>
      <c r="AB58" s="25"/>
      <c r="AC58" s="25"/>
      <c r="AD58" s="76" t="s">
        <v>284</v>
      </c>
      <c r="AE58" s="4"/>
      <c r="AF58" s="4"/>
      <c r="AG58" s="4"/>
      <c r="AH58" s="4"/>
      <c r="AI58" s="4"/>
      <c r="AJ58" s="4"/>
      <c r="AK58" s="4"/>
      <c r="AL58" s="4"/>
      <c r="AM58" s="4"/>
      <c r="AN58" s="4"/>
      <c r="AO58" s="4"/>
      <c r="AP58" s="4"/>
      <c r="AQ58" s="4"/>
      <c r="AR58" s="4"/>
      <c r="AS58" s="4"/>
    </row>
    <row r="59" spans="1:45" s="2" customFormat="1" ht="84">
      <c r="A59" s="16">
        <v>47</v>
      </c>
      <c r="B59" s="16">
        <v>13</v>
      </c>
      <c r="C59" s="45" t="s">
        <v>358</v>
      </c>
      <c r="D59" s="45" t="s">
        <v>360</v>
      </c>
      <c r="E59" s="45" t="s">
        <v>359</v>
      </c>
      <c r="F59" s="45"/>
      <c r="G59" s="45" t="s">
        <v>24</v>
      </c>
      <c r="H59" s="45" t="s">
        <v>91</v>
      </c>
      <c r="I59" s="21" t="s">
        <v>361</v>
      </c>
      <c r="J59" s="109" t="s">
        <v>378</v>
      </c>
      <c r="K59" s="105">
        <v>100</v>
      </c>
      <c r="L59" s="106">
        <v>0</v>
      </c>
      <c r="M59" s="116"/>
      <c r="N59" s="106">
        <v>301456</v>
      </c>
      <c r="O59" s="53">
        <v>3253</v>
      </c>
      <c r="P59" s="45"/>
      <c r="Q59" s="45"/>
      <c r="R59" s="45"/>
      <c r="S59" s="45"/>
      <c r="T59" s="106"/>
      <c r="U59" s="45"/>
      <c r="V59" s="45"/>
      <c r="W59" s="45"/>
      <c r="X59" s="106"/>
      <c r="Y59" s="45"/>
      <c r="Z59" s="45"/>
      <c r="AA59" s="45"/>
      <c r="AB59" s="45"/>
      <c r="AC59" s="45"/>
      <c r="AD59" s="31" t="s">
        <v>366</v>
      </c>
      <c r="AE59" s="4"/>
      <c r="AF59" s="4"/>
      <c r="AG59" s="4"/>
      <c r="AH59" s="4"/>
      <c r="AI59" s="4"/>
      <c r="AJ59" s="4"/>
      <c r="AK59" s="4"/>
      <c r="AL59" s="4"/>
      <c r="AM59" s="4"/>
      <c r="AN59" s="4"/>
      <c r="AO59" s="4"/>
      <c r="AP59" s="4"/>
      <c r="AQ59" s="4"/>
      <c r="AR59" s="4"/>
      <c r="AS59" s="4"/>
    </row>
    <row r="60" spans="1:45" s="2" customFormat="1" ht="84">
      <c r="A60" s="16">
        <v>48</v>
      </c>
      <c r="B60" s="16">
        <v>14</v>
      </c>
      <c r="C60" s="45" t="s">
        <v>362</v>
      </c>
      <c r="D60" s="45" t="s">
        <v>360</v>
      </c>
      <c r="E60" s="104" t="s">
        <v>363</v>
      </c>
      <c r="F60" s="45"/>
      <c r="G60" s="45" t="s">
        <v>24</v>
      </c>
      <c r="H60" s="45" t="s">
        <v>91</v>
      </c>
      <c r="I60" s="31" t="s">
        <v>364</v>
      </c>
      <c r="J60" s="91" t="s">
        <v>379</v>
      </c>
      <c r="K60" s="105" t="s">
        <v>365</v>
      </c>
      <c r="L60" s="106">
        <v>0</v>
      </c>
      <c r="M60" s="116"/>
      <c r="N60" s="106">
        <v>0</v>
      </c>
      <c r="O60" s="53">
        <v>27</v>
      </c>
      <c r="P60" s="45"/>
      <c r="Q60" s="45"/>
      <c r="R60" s="45"/>
      <c r="S60" s="45"/>
      <c r="T60" s="106"/>
      <c r="U60" s="45"/>
      <c r="V60" s="45"/>
      <c r="W60" s="45"/>
      <c r="X60" s="106"/>
      <c r="Y60" s="45"/>
      <c r="Z60" s="45"/>
      <c r="AA60" s="45"/>
      <c r="AB60" s="45"/>
      <c r="AC60" s="45"/>
      <c r="AD60" s="31" t="s">
        <v>367</v>
      </c>
      <c r="AE60" s="4"/>
      <c r="AF60" s="4"/>
      <c r="AG60" s="4"/>
      <c r="AH60" s="4"/>
      <c r="AI60" s="4"/>
      <c r="AJ60" s="4"/>
      <c r="AK60" s="4"/>
      <c r="AL60" s="4"/>
      <c r="AM60" s="4"/>
      <c r="AN60" s="4"/>
      <c r="AO60" s="4"/>
      <c r="AP60" s="4"/>
      <c r="AQ60" s="4"/>
      <c r="AR60" s="4"/>
      <c r="AS60" s="4"/>
    </row>
    <row r="61" spans="1:45" s="2" customFormat="1" ht="84">
      <c r="A61" s="16">
        <v>49</v>
      </c>
      <c r="B61" s="16">
        <v>15</v>
      </c>
      <c r="C61" s="107" t="s">
        <v>368</v>
      </c>
      <c r="D61" s="104" t="s">
        <v>369</v>
      </c>
      <c r="E61" s="104" t="s">
        <v>369</v>
      </c>
      <c r="F61" s="45"/>
      <c r="G61" s="45" t="s">
        <v>24</v>
      </c>
      <c r="H61" s="45" t="s">
        <v>91</v>
      </c>
      <c r="I61" s="31" t="s">
        <v>372</v>
      </c>
      <c r="J61" s="109" t="s">
        <v>380</v>
      </c>
      <c r="K61" s="108">
        <v>1.54</v>
      </c>
      <c r="L61" s="106">
        <v>0</v>
      </c>
      <c r="M61" s="116"/>
      <c r="N61" s="106">
        <v>0</v>
      </c>
      <c r="O61" s="53">
        <v>305</v>
      </c>
      <c r="P61" s="45"/>
      <c r="Q61" s="45"/>
      <c r="R61" s="45"/>
      <c r="S61" s="45"/>
      <c r="T61" s="106"/>
      <c r="U61" s="45"/>
      <c r="V61" s="45"/>
      <c r="W61" s="45"/>
      <c r="X61" s="106"/>
      <c r="Y61" s="45"/>
      <c r="Z61" s="45"/>
      <c r="AA61" s="45"/>
      <c r="AB61" s="45"/>
      <c r="AC61" s="45"/>
      <c r="AD61" s="31" t="s">
        <v>367</v>
      </c>
      <c r="AE61" s="4"/>
      <c r="AF61" s="4"/>
      <c r="AG61" s="4"/>
      <c r="AH61" s="4"/>
      <c r="AI61" s="4"/>
      <c r="AJ61" s="4"/>
      <c r="AK61" s="4"/>
      <c r="AL61" s="4"/>
      <c r="AM61" s="4"/>
      <c r="AN61" s="4"/>
      <c r="AO61" s="4"/>
      <c r="AP61" s="4"/>
      <c r="AQ61" s="4"/>
      <c r="AR61" s="4"/>
      <c r="AS61" s="4"/>
    </row>
    <row r="62" spans="1:45" s="2" customFormat="1" ht="120">
      <c r="A62" s="16">
        <v>50</v>
      </c>
      <c r="B62" s="16">
        <v>16</v>
      </c>
      <c r="C62" s="107" t="s">
        <v>370</v>
      </c>
      <c r="D62" s="104" t="s">
        <v>371</v>
      </c>
      <c r="E62" s="104" t="s">
        <v>371</v>
      </c>
      <c r="F62" s="45"/>
      <c r="G62" s="45" t="s">
        <v>24</v>
      </c>
      <c r="H62" s="45" t="s">
        <v>91</v>
      </c>
      <c r="I62" s="31" t="s">
        <v>373</v>
      </c>
      <c r="J62" s="109" t="s">
        <v>381</v>
      </c>
      <c r="K62" s="108">
        <v>0.73</v>
      </c>
      <c r="L62" s="106">
        <v>0</v>
      </c>
      <c r="M62" s="116"/>
      <c r="N62" s="106">
        <v>0</v>
      </c>
      <c r="O62" s="53">
        <v>23</v>
      </c>
      <c r="P62" s="45"/>
      <c r="Q62" s="45"/>
      <c r="R62" s="45"/>
      <c r="S62" s="45"/>
      <c r="T62" s="106"/>
      <c r="U62" s="45"/>
      <c r="V62" s="45"/>
      <c r="W62" s="45"/>
      <c r="X62" s="106"/>
      <c r="Y62" s="45"/>
      <c r="Z62" s="45"/>
      <c r="AA62" s="45"/>
      <c r="AB62" s="45"/>
      <c r="AC62" s="45"/>
      <c r="AD62" s="31" t="s">
        <v>374</v>
      </c>
      <c r="AE62" s="4"/>
      <c r="AF62" s="4"/>
      <c r="AG62" s="4"/>
      <c r="AH62" s="4"/>
      <c r="AI62" s="4"/>
      <c r="AJ62" s="4"/>
      <c r="AK62" s="4"/>
      <c r="AL62" s="4"/>
      <c r="AM62" s="4"/>
      <c r="AN62" s="4"/>
      <c r="AO62" s="4"/>
      <c r="AP62" s="4"/>
      <c r="AQ62" s="4"/>
      <c r="AR62" s="4"/>
      <c r="AS62" s="4"/>
    </row>
    <row r="63" spans="1:30" ht="51">
      <c r="A63" s="16">
        <v>51</v>
      </c>
      <c r="B63" s="16">
        <v>17</v>
      </c>
      <c r="C63" s="107" t="s">
        <v>375</v>
      </c>
      <c r="D63" s="104" t="s">
        <v>376</v>
      </c>
      <c r="E63" s="104" t="s">
        <v>376</v>
      </c>
      <c r="F63" s="104" t="s">
        <v>24</v>
      </c>
      <c r="G63" s="45" t="s">
        <v>24</v>
      </c>
      <c r="H63" s="45" t="s">
        <v>91</v>
      </c>
      <c r="I63" s="31" t="s">
        <v>377</v>
      </c>
      <c r="J63" s="109" t="s">
        <v>380</v>
      </c>
      <c r="K63" s="105">
        <v>0.4</v>
      </c>
      <c r="L63" s="103"/>
      <c r="M63" s="117"/>
      <c r="N63" s="103"/>
      <c r="O63" s="53">
        <v>29</v>
      </c>
      <c r="P63" s="102"/>
      <c r="Q63" s="102"/>
      <c r="R63" s="102"/>
      <c r="S63" s="102"/>
      <c r="T63" s="103"/>
      <c r="U63" s="102"/>
      <c r="V63" s="102"/>
      <c r="W63" s="102"/>
      <c r="X63" s="103"/>
      <c r="Y63" s="102"/>
      <c r="Z63" s="102"/>
      <c r="AA63" s="102"/>
      <c r="AB63" s="102"/>
      <c r="AC63" s="102"/>
      <c r="AD63" s="31" t="s">
        <v>367</v>
      </c>
    </row>
    <row r="64" spans="1:30" ht="60">
      <c r="A64" s="16">
        <v>52</v>
      </c>
      <c r="B64" s="16">
        <v>18</v>
      </c>
      <c r="C64" s="110" t="s">
        <v>382</v>
      </c>
      <c r="D64" s="25" t="s">
        <v>383</v>
      </c>
      <c r="E64" s="25" t="s">
        <v>383</v>
      </c>
      <c r="F64" s="102"/>
      <c r="G64" s="45" t="s">
        <v>0</v>
      </c>
      <c r="H64" s="45" t="s">
        <v>388</v>
      </c>
      <c r="I64" s="21" t="s">
        <v>386</v>
      </c>
      <c r="J64" s="102"/>
      <c r="K64" s="105"/>
      <c r="L64" s="106">
        <v>45123</v>
      </c>
      <c r="M64" s="116"/>
      <c r="N64" s="106">
        <v>11622</v>
      </c>
      <c r="O64" s="53">
        <v>165</v>
      </c>
      <c r="P64" s="45"/>
      <c r="Q64" s="45"/>
      <c r="R64" s="45"/>
      <c r="S64" s="45"/>
      <c r="T64" s="106"/>
      <c r="U64" s="45"/>
      <c r="V64" s="45"/>
      <c r="W64" s="45"/>
      <c r="X64" s="106"/>
      <c r="Y64" s="114">
        <v>42012</v>
      </c>
      <c r="Z64" s="45"/>
      <c r="AA64" s="45"/>
      <c r="AB64" s="45"/>
      <c r="AC64" s="45"/>
      <c r="AD64" s="76" t="s">
        <v>389</v>
      </c>
    </row>
    <row r="65" spans="1:30" ht="60">
      <c r="A65" s="16">
        <v>53</v>
      </c>
      <c r="B65" s="16">
        <v>19</v>
      </c>
      <c r="C65" s="111" t="s">
        <v>384</v>
      </c>
      <c r="D65" s="42" t="s">
        <v>385</v>
      </c>
      <c r="E65" s="42" t="s">
        <v>385</v>
      </c>
      <c r="F65" s="102"/>
      <c r="G65" s="45" t="s">
        <v>0</v>
      </c>
      <c r="H65" s="45" t="s">
        <v>388</v>
      </c>
      <c r="I65" s="21" t="s">
        <v>387</v>
      </c>
      <c r="J65" s="102"/>
      <c r="K65" s="105"/>
      <c r="L65" s="106">
        <v>47497</v>
      </c>
      <c r="M65" s="116"/>
      <c r="N65" s="106">
        <v>17000</v>
      </c>
      <c r="O65" s="53"/>
      <c r="P65" s="45"/>
      <c r="Q65" s="45"/>
      <c r="R65" s="45"/>
      <c r="S65" s="45"/>
      <c r="T65" s="106"/>
      <c r="U65" s="45"/>
      <c r="V65" s="45"/>
      <c r="W65" s="45"/>
      <c r="X65" s="106"/>
      <c r="Y65" s="114">
        <v>42011</v>
      </c>
      <c r="Z65" s="45"/>
      <c r="AA65" s="45"/>
      <c r="AB65" s="45"/>
      <c r="AC65" s="45"/>
      <c r="AD65" s="76" t="s">
        <v>390</v>
      </c>
    </row>
    <row r="66" spans="1:30" ht="60">
      <c r="A66" s="16">
        <v>54</v>
      </c>
      <c r="B66" s="16">
        <v>20</v>
      </c>
      <c r="C66" s="112" t="s">
        <v>391</v>
      </c>
      <c r="D66" s="109" t="s">
        <v>392</v>
      </c>
      <c r="E66" s="109" t="s">
        <v>392</v>
      </c>
      <c r="F66" s="102"/>
      <c r="G66" s="45" t="s">
        <v>24</v>
      </c>
      <c r="H66" s="31" t="s">
        <v>395</v>
      </c>
      <c r="I66" s="27" t="s">
        <v>415</v>
      </c>
      <c r="J66" s="109" t="s">
        <v>381</v>
      </c>
      <c r="K66" s="105">
        <v>2.4</v>
      </c>
      <c r="L66" s="106">
        <v>0</v>
      </c>
      <c r="M66" s="116"/>
      <c r="N66" s="106">
        <v>10000</v>
      </c>
      <c r="O66" s="53"/>
      <c r="P66" s="45"/>
      <c r="Q66" s="45"/>
      <c r="R66" s="45"/>
      <c r="S66" s="45"/>
      <c r="T66" s="106"/>
      <c r="U66" s="45"/>
      <c r="V66" s="45"/>
      <c r="W66" s="45"/>
      <c r="X66" s="106"/>
      <c r="Y66" s="45" t="s">
        <v>397</v>
      </c>
      <c r="Z66" s="45"/>
      <c r="AA66" s="45"/>
      <c r="AB66" s="45"/>
      <c r="AC66" s="45"/>
      <c r="AD66" s="76" t="s">
        <v>399</v>
      </c>
    </row>
    <row r="67" spans="1:30" ht="48">
      <c r="A67" s="16">
        <v>55</v>
      </c>
      <c r="B67" s="16">
        <v>21</v>
      </c>
      <c r="C67" s="107" t="s">
        <v>393</v>
      </c>
      <c r="D67" s="104" t="s">
        <v>394</v>
      </c>
      <c r="E67" s="104" t="s">
        <v>394</v>
      </c>
      <c r="F67" s="102"/>
      <c r="G67" s="45" t="s">
        <v>121</v>
      </c>
      <c r="H67" s="31" t="s">
        <v>395</v>
      </c>
      <c r="I67" s="16" t="s">
        <v>396</v>
      </c>
      <c r="J67" s="109" t="s">
        <v>412</v>
      </c>
      <c r="K67" s="105">
        <v>1</v>
      </c>
      <c r="L67" s="106">
        <v>0</v>
      </c>
      <c r="M67" s="116"/>
      <c r="N67" s="106">
        <v>0</v>
      </c>
      <c r="O67" s="53"/>
      <c r="P67" s="45"/>
      <c r="Q67" s="45"/>
      <c r="R67" s="45"/>
      <c r="S67" s="45"/>
      <c r="T67" s="106"/>
      <c r="U67" s="45"/>
      <c r="V67" s="45"/>
      <c r="W67" s="45"/>
      <c r="X67" s="106"/>
      <c r="Y67" s="45" t="s">
        <v>398</v>
      </c>
      <c r="Z67" s="45"/>
      <c r="AA67" s="45"/>
      <c r="AB67" s="45"/>
      <c r="AC67" s="45"/>
      <c r="AD67" s="113" t="s">
        <v>400</v>
      </c>
    </row>
    <row r="68" spans="1:30" ht="60">
      <c r="A68" s="16">
        <v>56</v>
      </c>
      <c r="B68" s="16">
        <v>22</v>
      </c>
      <c r="C68" s="110" t="s">
        <v>401</v>
      </c>
      <c r="D68" s="42" t="s">
        <v>402</v>
      </c>
      <c r="E68" s="42" t="s">
        <v>402</v>
      </c>
      <c r="F68" s="102"/>
      <c r="G68" s="45" t="s">
        <v>62</v>
      </c>
      <c r="H68" s="45" t="s">
        <v>131</v>
      </c>
      <c r="I68" s="21" t="s">
        <v>406</v>
      </c>
      <c r="J68" s="109" t="s">
        <v>413</v>
      </c>
      <c r="K68" s="105">
        <v>1.5</v>
      </c>
      <c r="L68" s="106">
        <v>0</v>
      </c>
      <c r="M68" s="116"/>
      <c r="N68" s="106">
        <v>0</v>
      </c>
      <c r="O68" s="53"/>
      <c r="P68" s="45"/>
      <c r="Q68" s="45"/>
      <c r="R68" s="45"/>
      <c r="S68" s="45"/>
      <c r="T68" s="106"/>
      <c r="U68" s="45"/>
      <c r="V68" s="45"/>
      <c r="W68" s="45"/>
      <c r="X68" s="106"/>
      <c r="Y68" s="114">
        <v>41647</v>
      </c>
      <c r="Z68" s="102"/>
      <c r="AA68" s="102"/>
      <c r="AB68" s="102"/>
      <c r="AC68" s="102"/>
      <c r="AD68" s="76" t="s">
        <v>408</v>
      </c>
    </row>
    <row r="69" spans="1:30" ht="96">
      <c r="A69" s="16">
        <v>57</v>
      </c>
      <c r="B69" s="16">
        <v>23</v>
      </c>
      <c r="C69" s="107" t="s">
        <v>403</v>
      </c>
      <c r="D69" s="25" t="s">
        <v>404</v>
      </c>
      <c r="E69" s="25" t="s">
        <v>404</v>
      </c>
      <c r="F69" s="102"/>
      <c r="G69" s="45" t="s">
        <v>405</v>
      </c>
      <c r="H69" s="45" t="s">
        <v>131</v>
      </c>
      <c r="I69" s="21" t="s">
        <v>407</v>
      </c>
      <c r="J69" s="109" t="s">
        <v>414</v>
      </c>
      <c r="K69" s="105">
        <v>15</v>
      </c>
      <c r="L69" s="106">
        <v>0</v>
      </c>
      <c r="M69" s="116"/>
      <c r="N69" s="106">
        <v>37498</v>
      </c>
      <c r="O69" s="53"/>
      <c r="P69" s="45"/>
      <c r="Q69" s="45"/>
      <c r="R69" s="45"/>
      <c r="S69" s="45"/>
      <c r="T69" s="106"/>
      <c r="U69" s="45"/>
      <c r="V69" s="45"/>
      <c r="W69" s="45"/>
      <c r="X69" s="106"/>
      <c r="Y69" s="114">
        <v>42430</v>
      </c>
      <c r="Z69" s="102"/>
      <c r="AA69" s="102"/>
      <c r="AB69" s="102"/>
      <c r="AC69" s="102"/>
      <c r="AD69" s="76" t="s">
        <v>409</v>
      </c>
    </row>
  </sheetData>
  <mergeCells count="34">
    <mergeCell ref="N4:N5"/>
    <mergeCell ref="O4:O5"/>
    <mergeCell ref="C2:AD2"/>
    <mergeCell ref="A4:B5"/>
    <mergeCell ref="C4:C5"/>
    <mergeCell ref="D4:D5"/>
    <mergeCell ref="E4:E5"/>
    <mergeCell ref="F4:F5"/>
    <mergeCell ref="G4:G5"/>
    <mergeCell ref="H4:H5"/>
    <mergeCell ref="AA4:AA5"/>
    <mergeCell ref="AB4:AC4"/>
    <mergeCell ref="AD4:AD5"/>
    <mergeCell ref="B6:G6"/>
    <mergeCell ref="Q4:T4"/>
    <mergeCell ref="U4:X4"/>
    <mergeCell ref="Y4:Y5"/>
    <mergeCell ref="Z4:Z5"/>
    <mergeCell ref="K4:L4"/>
    <mergeCell ref="M4:M5"/>
    <mergeCell ref="I4:I5"/>
    <mergeCell ref="J4:J5"/>
    <mergeCell ref="A7:B7"/>
    <mergeCell ref="C7:G7"/>
    <mergeCell ref="A8:B8"/>
    <mergeCell ref="C8:G8"/>
    <mergeCell ref="A21:B21"/>
    <mergeCell ref="C21:G21"/>
    <mergeCell ref="A46:B46"/>
    <mergeCell ref="C46:E46"/>
    <mergeCell ref="A32:B32"/>
    <mergeCell ref="C32:G32"/>
    <mergeCell ref="A33:B33"/>
    <mergeCell ref="C33:G3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AS12"/>
  <sheetViews>
    <sheetView workbookViewId="0" topLeftCell="A7">
      <selection activeCell="I10" sqref="I10"/>
    </sheetView>
  </sheetViews>
  <sheetFormatPr defaultColWidth="9.140625" defaultRowHeight="12.75"/>
  <cols>
    <col min="1" max="1" width="2.57421875" style="67" customWidth="1"/>
    <col min="2" max="2" width="2.57421875" style="34" customWidth="1"/>
    <col min="3" max="3" width="13.140625" style="34" customWidth="1"/>
    <col min="4" max="4" width="14.140625" style="34" customWidth="1"/>
    <col min="5" max="5" width="13.28125" style="34" customWidth="1"/>
    <col min="6" max="6" width="4.57421875" style="34" hidden="1" customWidth="1"/>
    <col min="7" max="7" width="6.28125" style="34" customWidth="1"/>
    <col min="8" max="8" width="10.57421875" style="34" customWidth="1"/>
    <col min="9" max="9" width="11.00390625" style="34" customWidth="1"/>
    <col min="10" max="10" width="13.8515625" style="34" customWidth="1"/>
    <col min="11" max="11" width="5.57421875" style="68" customWidth="1"/>
    <col min="12" max="12" width="8.57421875" style="34" customWidth="1"/>
    <col min="13" max="13" width="9.57421875" style="34" hidden="1" customWidth="1"/>
    <col min="14" max="14" width="8.57421875" style="34" customWidth="1"/>
    <col min="15" max="15" width="6.28125" style="69" customWidth="1"/>
    <col min="16" max="18" width="6.57421875" style="34" hidden="1" customWidth="1"/>
    <col min="19" max="19" width="8.57421875" style="34" hidden="1" customWidth="1"/>
    <col min="20" max="20" width="7.28125" style="70" hidden="1" customWidth="1"/>
    <col min="21" max="21" width="6.140625" style="34" hidden="1" customWidth="1"/>
    <col min="22" max="22" width="8.57421875" style="34" hidden="1" customWidth="1"/>
    <col min="23" max="23" width="10.8515625" style="34" hidden="1" customWidth="1"/>
    <col min="24" max="24" width="7.57421875" style="70" hidden="1" customWidth="1"/>
    <col min="25" max="25" width="8.8515625" style="34" customWidth="1"/>
    <col min="26" max="26" width="6.8515625" style="34" hidden="1" customWidth="1"/>
    <col min="27" max="27" width="9.8515625" style="34" hidden="1" customWidth="1"/>
    <col min="28" max="28" width="8.28125" style="34" hidden="1" customWidth="1"/>
    <col min="29" max="29" width="6.7109375" style="34" hidden="1" customWidth="1"/>
    <col min="30" max="30" width="20.57421875" style="69" customWidth="1"/>
    <col min="31" max="31" width="9.421875" style="33" bestFit="1" customWidth="1"/>
    <col min="32" max="32" width="9.140625" style="33" customWidth="1"/>
    <col min="33" max="33" width="9.57421875" style="33" bestFit="1" customWidth="1"/>
    <col min="34" max="45" width="9.140625" style="33" customWidth="1"/>
    <col min="46" max="16384" width="9.140625" style="34" customWidth="1"/>
  </cols>
  <sheetData>
    <row r="1" ht="9.75" customHeight="1"/>
    <row r="2" spans="1:30" ht="18" customHeight="1">
      <c r="A2" s="5"/>
      <c r="B2" s="2"/>
      <c r="C2" s="121" t="s">
        <v>311</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1:30" ht="10.5" customHeight="1">
      <c r="A3" s="5"/>
      <c r="B3" s="2"/>
      <c r="C3" s="2"/>
      <c r="D3" s="2"/>
      <c r="E3" s="2"/>
      <c r="F3" s="2"/>
      <c r="G3" s="2"/>
      <c r="H3" s="2"/>
      <c r="I3" s="2"/>
      <c r="J3" s="2"/>
      <c r="K3" s="54"/>
      <c r="L3" s="2"/>
      <c r="M3" s="2"/>
      <c r="N3" s="2"/>
      <c r="O3" s="12"/>
      <c r="P3" s="2"/>
      <c r="Q3" s="2"/>
      <c r="R3" s="2"/>
      <c r="S3" s="2"/>
      <c r="T3" s="15"/>
      <c r="U3" s="2"/>
      <c r="V3" s="2"/>
      <c r="W3" s="2"/>
      <c r="X3" s="15"/>
      <c r="Y3" s="2"/>
      <c r="Z3" s="2"/>
      <c r="AA3" s="2"/>
      <c r="AB3" s="2"/>
      <c r="AC3" s="2"/>
      <c r="AD3" s="12"/>
    </row>
    <row r="4" spans="1:45" s="84" customFormat="1" ht="30" customHeight="1">
      <c r="A4" s="120" t="s">
        <v>26</v>
      </c>
      <c r="B4" s="120"/>
      <c r="C4" s="120" t="s">
        <v>10</v>
      </c>
      <c r="D4" s="123" t="s">
        <v>77</v>
      </c>
      <c r="E4" s="120" t="s">
        <v>79</v>
      </c>
      <c r="F4" s="120" t="s">
        <v>2</v>
      </c>
      <c r="G4" s="120" t="s">
        <v>3</v>
      </c>
      <c r="H4" s="120" t="s">
        <v>31</v>
      </c>
      <c r="I4" s="120" t="s">
        <v>11</v>
      </c>
      <c r="J4" s="120" t="s">
        <v>16</v>
      </c>
      <c r="K4" s="120" t="s">
        <v>41</v>
      </c>
      <c r="L4" s="120"/>
      <c r="M4" s="120" t="s">
        <v>8</v>
      </c>
      <c r="N4" s="120" t="s">
        <v>7</v>
      </c>
      <c r="O4" s="120" t="s">
        <v>6</v>
      </c>
      <c r="P4" s="29" t="s">
        <v>44</v>
      </c>
      <c r="Q4" s="120" t="s">
        <v>45</v>
      </c>
      <c r="R4" s="120"/>
      <c r="S4" s="120"/>
      <c r="T4" s="120"/>
      <c r="U4" s="120" t="s">
        <v>46</v>
      </c>
      <c r="V4" s="120"/>
      <c r="W4" s="120"/>
      <c r="X4" s="120"/>
      <c r="Y4" s="120" t="s">
        <v>4</v>
      </c>
      <c r="Z4" s="120" t="s">
        <v>17</v>
      </c>
      <c r="AA4" s="120" t="s">
        <v>5</v>
      </c>
      <c r="AB4" s="120" t="s">
        <v>15</v>
      </c>
      <c r="AC4" s="120"/>
      <c r="AD4" s="120" t="s">
        <v>12</v>
      </c>
      <c r="AE4" s="83"/>
      <c r="AF4" s="83"/>
      <c r="AG4" s="83"/>
      <c r="AH4" s="83"/>
      <c r="AI4" s="83"/>
      <c r="AJ4" s="83"/>
      <c r="AK4" s="83"/>
      <c r="AL4" s="83"/>
      <c r="AM4" s="83"/>
      <c r="AN4" s="83"/>
      <c r="AO4" s="83"/>
      <c r="AP4" s="83"/>
      <c r="AQ4" s="83"/>
      <c r="AR4" s="83"/>
      <c r="AS4" s="83"/>
    </row>
    <row r="5" spans="1:45" s="84" customFormat="1" ht="36" customHeight="1">
      <c r="A5" s="120"/>
      <c r="B5" s="120"/>
      <c r="C5" s="120"/>
      <c r="D5" s="124"/>
      <c r="E5" s="120"/>
      <c r="F5" s="120"/>
      <c r="G5" s="120"/>
      <c r="H5" s="120"/>
      <c r="I5" s="120"/>
      <c r="J5" s="120"/>
      <c r="K5" s="55" t="s">
        <v>43</v>
      </c>
      <c r="L5" s="23" t="s">
        <v>42</v>
      </c>
      <c r="M5" s="120"/>
      <c r="N5" s="120"/>
      <c r="O5" s="120"/>
      <c r="P5" s="23"/>
      <c r="Q5" s="23" t="s">
        <v>47</v>
      </c>
      <c r="R5" s="23" t="s">
        <v>51</v>
      </c>
      <c r="S5" s="23" t="s">
        <v>49</v>
      </c>
      <c r="T5" s="30" t="s">
        <v>50</v>
      </c>
      <c r="U5" s="23" t="s">
        <v>47</v>
      </c>
      <c r="V5" s="23" t="s">
        <v>48</v>
      </c>
      <c r="W5" s="23" t="s">
        <v>49</v>
      </c>
      <c r="X5" s="30" t="s">
        <v>52</v>
      </c>
      <c r="Y5" s="120"/>
      <c r="Z5" s="120"/>
      <c r="AA5" s="120"/>
      <c r="AB5" s="23" t="s">
        <v>13</v>
      </c>
      <c r="AC5" s="23" t="s">
        <v>14</v>
      </c>
      <c r="AD5" s="120"/>
      <c r="AE5" s="83"/>
      <c r="AF5" s="83"/>
      <c r="AG5" s="83"/>
      <c r="AH5" s="83"/>
      <c r="AI5" s="83"/>
      <c r="AJ5" s="83"/>
      <c r="AK5" s="83"/>
      <c r="AL5" s="83"/>
      <c r="AM5" s="83"/>
      <c r="AN5" s="83"/>
      <c r="AO5" s="83"/>
      <c r="AP5" s="83"/>
      <c r="AQ5" s="83"/>
      <c r="AR5" s="83"/>
      <c r="AS5" s="83"/>
    </row>
    <row r="6" spans="1:45" s="88" customFormat="1" ht="24.75" customHeight="1">
      <c r="A6" s="126" t="s">
        <v>1</v>
      </c>
      <c r="B6" s="127"/>
      <c r="C6" s="126" t="s">
        <v>327</v>
      </c>
      <c r="D6" s="128"/>
      <c r="E6" s="128"/>
      <c r="F6" s="128"/>
      <c r="G6" s="127"/>
      <c r="H6" s="32"/>
      <c r="I6" s="32"/>
      <c r="J6" s="32"/>
      <c r="K6" s="56"/>
      <c r="L6" s="56"/>
      <c r="M6" s="56"/>
      <c r="N6" s="56"/>
      <c r="O6" s="28"/>
      <c r="P6" s="28"/>
      <c r="Q6" s="28"/>
      <c r="R6" s="28"/>
      <c r="S6" s="28"/>
      <c r="T6" s="28"/>
      <c r="U6" s="28"/>
      <c r="V6" s="28"/>
      <c r="W6" s="28"/>
      <c r="X6" s="28"/>
      <c r="Y6" s="32"/>
      <c r="Z6" s="32"/>
      <c r="AA6" s="32"/>
      <c r="AB6" s="28"/>
      <c r="AC6" s="28"/>
      <c r="AD6" s="32"/>
      <c r="AE6" s="87"/>
      <c r="AF6" s="87"/>
      <c r="AG6" s="87"/>
      <c r="AH6" s="87"/>
      <c r="AI6" s="87"/>
      <c r="AJ6" s="87"/>
      <c r="AK6" s="87"/>
      <c r="AL6" s="87"/>
      <c r="AM6" s="87"/>
      <c r="AN6" s="87"/>
      <c r="AO6" s="87"/>
      <c r="AP6" s="87"/>
      <c r="AQ6" s="87"/>
      <c r="AR6" s="87"/>
      <c r="AS6" s="87"/>
    </row>
    <row r="7" spans="1:45" s="11" customFormat="1" ht="58.5" customHeight="1">
      <c r="A7" s="89">
        <v>1</v>
      </c>
      <c r="B7" s="90">
        <v>1</v>
      </c>
      <c r="C7" s="27" t="s">
        <v>295</v>
      </c>
      <c r="D7" s="27" t="s">
        <v>294</v>
      </c>
      <c r="E7" s="27" t="s">
        <v>241</v>
      </c>
      <c r="F7" s="40" t="s">
        <v>296</v>
      </c>
      <c r="G7" s="40" t="s">
        <v>0</v>
      </c>
      <c r="H7" s="27" t="s">
        <v>297</v>
      </c>
      <c r="I7" s="27" t="s">
        <v>300</v>
      </c>
      <c r="J7" s="27" t="s">
        <v>298</v>
      </c>
      <c r="K7" s="26">
        <v>0</v>
      </c>
      <c r="L7" s="26">
        <v>4606</v>
      </c>
      <c r="M7" s="27" t="s">
        <v>298</v>
      </c>
      <c r="N7" s="27">
        <v>2000</v>
      </c>
      <c r="O7" s="27">
        <v>12</v>
      </c>
      <c r="P7" s="27" t="s">
        <v>299</v>
      </c>
      <c r="Q7" s="27" t="s">
        <v>300</v>
      </c>
      <c r="R7" s="53"/>
      <c r="S7" s="53"/>
      <c r="T7" s="60"/>
      <c r="U7" s="53"/>
      <c r="V7" s="53"/>
      <c r="W7" s="53"/>
      <c r="X7" s="31"/>
      <c r="Y7" s="31" t="s">
        <v>301</v>
      </c>
      <c r="Z7" s="16"/>
      <c r="AA7" s="18"/>
      <c r="AB7" s="18"/>
      <c r="AC7" s="27"/>
      <c r="AD7" s="16" t="s">
        <v>302</v>
      </c>
      <c r="AE7" s="10"/>
      <c r="AF7" s="10"/>
      <c r="AG7" s="10"/>
      <c r="AH7" s="10"/>
      <c r="AI7" s="10"/>
      <c r="AJ7" s="10"/>
      <c r="AK7" s="10"/>
      <c r="AL7" s="10"/>
      <c r="AM7" s="10"/>
      <c r="AN7" s="10"/>
      <c r="AO7" s="10"/>
      <c r="AP7" s="10"/>
      <c r="AQ7" s="10"/>
      <c r="AR7" s="10"/>
      <c r="AS7" s="10"/>
    </row>
    <row r="8" spans="1:45" s="11" customFormat="1" ht="51" customHeight="1">
      <c r="A8" s="89">
        <v>2</v>
      </c>
      <c r="B8" s="90">
        <v>2</v>
      </c>
      <c r="C8" s="72" t="s">
        <v>304</v>
      </c>
      <c r="D8" s="72" t="s">
        <v>303</v>
      </c>
      <c r="E8" s="72" t="s">
        <v>305</v>
      </c>
      <c r="F8" s="40" t="s">
        <v>296</v>
      </c>
      <c r="G8" s="40" t="s">
        <v>0</v>
      </c>
      <c r="H8" s="40" t="s">
        <v>305</v>
      </c>
      <c r="I8" s="71" t="s">
        <v>309</v>
      </c>
      <c r="J8" s="40" t="s">
        <v>306</v>
      </c>
      <c r="K8" s="49">
        <v>0</v>
      </c>
      <c r="L8" s="49">
        <v>81225</v>
      </c>
      <c r="M8" s="40" t="s">
        <v>306</v>
      </c>
      <c r="N8" s="49">
        <v>37220</v>
      </c>
      <c r="O8" s="40" t="s">
        <v>307</v>
      </c>
      <c r="P8" s="40" t="s">
        <v>308</v>
      </c>
      <c r="Q8" s="71" t="s">
        <v>309</v>
      </c>
      <c r="R8" s="53"/>
      <c r="S8" s="53"/>
      <c r="T8" s="60"/>
      <c r="U8" s="53"/>
      <c r="V8" s="53"/>
      <c r="W8" s="53"/>
      <c r="X8" s="31"/>
      <c r="Y8" s="31" t="s">
        <v>307</v>
      </c>
      <c r="Z8" s="16"/>
      <c r="AA8" s="18"/>
      <c r="AB8" s="18"/>
      <c r="AC8" s="27"/>
      <c r="AD8" s="16" t="s">
        <v>310</v>
      </c>
      <c r="AE8" s="10"/>
      <c r="AF8" s="10"/>
      <c r="AG8" s="10"/>
      <c r="AH8" s="10"/>
      <c r="AI8" s="10"/>
      <c r="AJ8" s="10"/>
      <c r="AK8" s="10"/>
      <c r="AL8" s="10"/>
      <c r="AM8" s="10"/>
      <c r="AN8" s="10"/>
      <c r="AO8" s="10"/>
      <c r="AP8" s="10"/>
      <c r="AQ8" s="10"/>
      <c r="AR8" s="10"/>
      <c r="AS8" s="10"/>
    </row>
    <row r="9" spans="1:45" s="11" customFormat="1" ht="87.75" customHeight="1">
      <c r="A9" s="89">
        <v>3</v>
      </c>
      <c r="B9" s="90">
        <v>3</v>
      </c>
      <c r="C9" s="50" t="s">
        <v>313</v>
      </c>
      <c r="D9" s="50" t="s">
        <v>312</v>
      </c>
      <c r="E9" s="50" t="s">
        <v>325</v>
      </c>
      <c r="F9" s="40" t="s">
        <v>296</v>
      </c>
      <c r="G9" s="40" t="s">
        <v>0</v>
      </c>
      <c r="H9" s="40" t="s">
        <v>315</v>
      </c>
      <c r="I9" s="73" t="s">
        <v>318</v>
      </c>
      <c r="J9" s="74" t="s">
        <v>316</v>
      </c>
      <c r="K9" s="42"/>
      <c r="L9" s="41">
        <v>25600</v>
      </c>
      <c r="M9" s="49">
        <v>8734</v>
      </c>
      <c r="N9" s="49">
        <v>8734</v>
      </c>
      <c r="O9" s="40">
        <v>70</v>
      </c>
      <c r="P9" s="40" t="s">
        <v>317</v>
      </c>
      <c r="Q9" s="73" t="s">
        <v>318</v>
      </c>
      <c r="R9" s="53"/>
      <c r="S9" s="53"/>
      <c r="T9" s="60"/>
      <c r="U9" s="53"/>
      <c r="V9" s="53"/>
      <c r="W9" s="53"/>
      <c r="X9" s="31"/>
      <c r="Y9" s="40" t="s">
        <v>75</v>
      </c>
      <c r="Z9" s="16"/>
      <c r="AA9" s="18"/>
      <c r="AB9" s="18"/>
      <c r="AC9" s="27"/>
      <c r="AD9" s="16" t="s">
        <v>326</v>
      </c>
      <c r="AE9" s="10"/>
      <c r="AF9" s="10"/>
      <c r="AG9" s="10"/>
      <c r="AH9" s="10"/>
      <c r="AI9" s="10"/>
      <c r="AJ9" s="10"/>
      <c r="AK9" s="10"/>
      <c r="AL9" s="10"/>
      <c r="AM9" s="10"/>
      <c r="AN9" s="10"/>
      <c r="AO9" s="10"/>
      <c r="AP9" s="10"/>
      <c r="AQ9" s="10"/>
      <c r="AR9" s="10"/>
      <c r="AS9" s="10"/>
    </row>
    <row r="10" spans="1:45" s="11" customFormat="1" ht="83.25" customHeight="1">
      <c r="A10" s="89">
        <v>4</v>
      </c>
      <c r="B10" s="90">
        <v>4</v>
      </c>
      <c r="C10" s="50" t="s">
        <v>319</v>
      </c>
      <c r="D10" s="50" t="s">
        <v>320</v>
      </c>
      <c r="E10" s="50" t="s">
        <v>314</v>
      </c>
      <c r="F10" s="27" t="s">
        <v>296</v>
      </c>
      <c r="G10" s="27" t="s">
        <v>0</v>
      </c>
      <c r="H10" s="27" t="s">
        <v>321</v>
      </c>
      <c r="I10" s="51" t="s">
        <v>324</v>
      </c>
      <c r="J10" s="52" t="s">
        <v>322</v>
      </c>
      <c r="K10" s="26"/>
      <c r="L10" s="26">
        <v>16676</v>
      </c>
      <c r="M10" s="26">
        <v>5999</v>
      </c>
      <c r="N10" s="26">
        <v>5999</v>
      </c>
      <c r="O10" s="27">
        <v>50</v>
      </c>
      <c r="P10" s="27" t="s">
        <v>323</v>
      </c>
      <c r="Q10" s="51" t="s">
        <v>324</v>
      </c>
      <c r="R10" s="53"/>
      <c r="S10" s="53"/>
      <c r="T10" s="60"/>
      <c r="U10" s="53"/>
      <c r="V10" s="53"/>
      <c r="W10" s="53"/>
      <c r="X10" s="31"/>
      <c r="Y10" s="27" t="s">
        <v>75</v>
      </c>
      <c r="Z10" s="16"/>
      <c r="AA10" s="18"/>
      <c r="AB10" s="18"/>
      <c r="AC10" s="27"/>
      <c r="AD10" s="16" t="s">
        <v>328</v>
      </c>
      <c r="AE10" s="10"/>
      <c r="AF10" s="10"/>
      <c r="AG10" s="10"/>
      <c r="AH10" s="10"/>
      <c r="AI10" s="10"/>
      <c r="AJ10" s="10"/>
      <c r="AK10" s="10"/>
      <c r="AL10" s="10"/>
      <c r="AM10" s="10"/>
      <c r="AN10" s="10"/>
      <c r="AO10" s="10"/>
      <c r="AP10" s="10"/>
      <c r="AQ10" s="10"/>
      <c r="AR10" s="10"/>
      <c r="AS10" s="10"/>
    </row>
    <row r="11" spans="1:45" s="86" customFormat="1" ht="24.75" customHeight="1">
      <c r="A11" s="126" t="s">
        <v>9</v>
      </c>
      <c r="B11" s="127"/>
      <c r="C11" s="126" t="s">
        <v>331</v>
      </c>
      <c r="D11" s="128"/>
      <c r="E11" s="128"/>
      <c r="F11" s="128"/>
      <c r="G11" s="127"/>
      <c r="H11" s="32"/>
      <c r="I11" s="32"/>
      <c r="J11" s="32"/>
      <c r="K11" s="56"/>
      <c r="L11" s="28"/>
      <c r="M11" s="28"/>
      <c r="N11" s="28"/>
      <c r="O11" s="28"/>
      <c r="P11" s="28"/>
      <c r="Q11" s="28"/>
      <c r="R11" s="28"/>
      <c r="S11" s="28"/>
      <c r="T11" s="28"/>
      <c r="U11" s="28"/>
      <c r="V11" s="28"/>
      <c r="W11" s="28"/>
      <c r="X11" s="28"/>
      <c r="Y11" s="32"/>
      <c r="Z11" s="32"/>
      <c r="AA11" s="32"/>
      <c r="AB11" s="28"/>
      <c r="AC11" s="28"/>
      <c r="AD11" s="32"/>
      <c r="AE11" s="85"/>
      <c r="AF11" s="85"/>
      <c r="AG11" s="85"/>
      <c r="AH11" s="85"/>
      <c r="AI11" s="85"/>
      <c r="AJ11" s="85"/>
      <c r="AK11" s="85"/>
      <c r="AL11" s="85"/>
      <c r="AM11" s="85"/>
      <c r="AN11" s="85"/>
      <c r="AO11" s="85"/>
      <c r="AP11" s="85"/>
      <c r="AQ11" s="85"/>
      <c r="AR11" s="85"/>
      <c r="AS11" s="85"/>
    </row>
    <row r="12" spans="1:45" s="2" customFormat="1" ht="72">
      <c r="A12" s="16">
        <v>5</v>
      </c>
      <c r="B12" s="16">
        <v>1</v>
      </c>
      <c r="C12" s="16" t="s">
        <v>103</v>
      </c>
      <c r="D12" s="21" t="s">
        <v>104</v>
      </c>
      <c r="E12" s="21" t="s">
        <v>104</v>
      </c>
      <c r="F12" s="21"/>
      <c r="G12" s="21" t="s">
        <v>120</v>
      </c>
      <c r="H12" s="21" t="s">
        <v>131</v>
      </c>
      <c r="I12" s="21" t="s">
        <v>123</v>
      </c>
      <c r="J12" s="22" t="s">
        <v>133</v>
      </c>
      <c r="K12" s="58">
        <v>3</v>
      </c>
      <c r="L12" s="26"/>
      <c r="M12" s="26"/>
      <c r="N12" s="26">
        <v>18000</v>
      </c>
      <c r="O12" s="26">
        <v>180</v>
      </c>
      <c r="P12" s="27"/>
      <c r="Q12" s="27"/>
      <c r="R12" s="27"/>
      <c r="S12" s="27"/>
      <c r="T12" s="27"/>
      <c r="U12" s="27"/>
      <c r="V12" s="27"/>
      <c r="W12" s="27"/>
      <c r="X12" s="27"/>
      <c r="Y12" s="63">
        <v>41671</v>
      </c>
      <c r="Z12" s="25"/>
      <c r="AA12" s="25"/>
      <c r="AB12" s="25"/>
      <c r="AC12" s="25"/>
      <c r="AD12" s="76" t="s">
        <v>280</v>
      </c>
      <c r="AE12" s="4"/>
      <c r="AF12" s="4"/>
      <c r="AG12" s="4"/>
      <c r="AH12" s="4"/>
      <c r="AI12" s="4"/>
      <c r="AJ12" s="4"/>
      <c r="AK12" s="4"/>
      <c r="AL12" s="4"/>
      <c r="AM12" s="4"/>
      <c r="AN12" s="4"/>
      <c r="AO12" s="4"/>
      <c r="AP12" s="4"/>
      <c r="AQ12" s="4"/>
      <c r="AR12" s="4"/>
      <c r="AS12" s="4"/>
    </row>
  </sheetData>
  <mergeCells count="25">
    <mergeCell ref="C2:AD2"/>
    <mergeCell ref="A4:B5"/>
    <mergeCell ref="C4:C5"/>
    <mergeCell ref="D4:D5"/>
    <mergeCell ref="E4:E5"/>
    <mergeCell ref="F4:F5"/>
    <mergeCell ref="G4:G5"/>
    <mergeCell ref="H4:H5"/>
    <mergeCell ref="I4:I5"/>
    <mergeCell ref="J4:J5"/>
    <mergeCell ref="K4:L4"/>
    <mergeCell ref="M4:M5"/>
    <mergeCell ref="N4:N5"/>
    <mergeCell ref="O4:O5"/>
    <mergeCell ref="AA4:AA5"/>
    <mergeCell ref="AB4:AC4"/>
    <mergeCell ref="AD4:AD5"/>
    <mergeCell ref="Q4:T4"/>
    <mergeCell ref="U4:X4"/>
    <mergeCell ref="Y4:Y5"/>
    <mergeCell ref="Z4:Z5"/>
    <mergeCell ref="A11:B11"/>
    <mergeCell ref="C11:G11"/>
    <mergeCell ref="A6:B6"/>
    <mergeCell ref="C6:G6"/>
  </mergeCells>
  <printOptions/>
  <pageMargins left="0.25" right="0.25" top="0.25" bottom="0.2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No.16 lane 101 Quy Luu street - Phu Ly - Ha 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Engineer Tran Dai Nam</dc:creator>
  <cp:keywords/>
  <dc:description/>
  <cp:lastModifiedBy>Home</cp:lastModifiedBy>
  <cp:lastPrinted>2015-06-18T00:35:01Z</cp:lastPrinted>
  <dcterms:created xsi:type="dcterms:W3CDTF">2013-03-29T06:30:16Z</dcterms:created>
  <dcterms:modified xsi:type="dcterms:W3CDTF">2015-08-21T01:24:29Z</dcterms:modified>
  <cp:category/>
  <cp:version/>
  <cp:contentType/>
  <cp:contentStatus/>
</cp:coreProperties>
</file>